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D11669CD-C5F1-4C39-AB98-1EA73649CDAE}" xr6:coauthVersionLast="47" xr6:coauthVersionMax="47" xr10:uidLastSave="{00000000-0000-0000-0000-000000000000}"/>
  <bookViews>
    <workbookView xWindow="-108" yWindow="-108" windowWidth="23256" windowHeight="12456" tabRatio="931" xr2:uid="{00000000-000D-0000-FFFF-FFFF00000000}"/>
  </bookViews>
  <sheets>
    <sheet name="Data Source" sheetId="125" r:id="rId1"/>
    <sheet name="Table 1 Annual" sheetId="115" r:id="rId2"/>
    <sheet name="Table 2 Annual" sheetId="114" r:id="rId3"/>
    <sheet name="Table 3 Annual" sheetId="123" r:id="rId4"/>
    <sheet name="Table 4 Annual" sheetId="117" r:id="rId5"/>
    <sheet name="Table 5 Annual" sheetId="118" r:id="rId6"/>
  </sheets>
  <externalReferences>
    <externalReference r:id="rId7"/>
  </externalReferences>
  <definedNames>
    <definedName name="_10_">[1]WGDIST!#REF!</definedName>
    <definedName name="ALL">[1]WGDIST!$A$117:$G$141</definedName>
    <definedName name="_xlnm.Print_Area" localSheetId="1">'Table 1 Annual'!$A$1:$K$36</definedName>
    <definedName name="_xlnm.Print_Area" localSheetId="2">'Table 2 Annual'!$A$1:$K$28</definedName>
    <definedName name="_xlnm.Print_Area" localSheetId="5">'Table 5 Annual'!$A$1:$O$46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23" l="1"/>
</calcChain>
</file>

<file path=xl/sharedStrings.xml><?xml version="1.0" encoding="utf-8"?>
<sst xmlns="http://schemas.openxmlformats.org/spreadsheetml/2006/main" count="314" uniqueCount="117">
  <si>
    <t>Total</t>
  </si>
  <si>
    <t>Under 5 employees</t>
  </si>
  <si>
    <t>Mean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</si>
  <si>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</si>
  <si>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</si>
  <si>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</si>
  <si>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</si>
  <si>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</si>
  <si>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</si>
  <si>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</si>
  <si>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</si>
  <si>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</si>
  <si>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</si>
  <si>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</si>
  <si>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</si>
  <si>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</si>
  <si>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</si>
  <si>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</si>
  <si>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</si>
  <si>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</si>
  <si>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</si>
  <si>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</si>
  <si>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$15.00 - $19.99</t>
  </si>
  <si>
    <t xml:space="preserve">     0 (zero) hours reported</t>
  </si>
  <si>
    <t xml:space="preserve">     999 hours reported</t>
  </si>
  <si>
    <t xml:space="preserve">     wages &gt;  $500/hr calculated and &lt; 10 hours reported</t>
  </si>
  <si>
    <t>$20.00 - $29.99</t>
  </si>
  <si>
    <t>$30.00 - $39.99</t>
  </si>
  <si>
    <t>$40.00 - $49.99</t>
  </si>
  <si>
    <t>Non-classifiable</t>
  </si>
  <si>
    <t>Source: Unemployment Insurance Wage Records</t>
  </si>
  <si>
    <t>Median Wage</t>
  </si>
  <si>
    <t>Percent Change from Prior Year</t>
  </si>
  <si>
    <t>All Workers</t>
  </si>
  <si>
    <t>Q1</t>
  </si>
  <si>
    <t>Q2</t>
  </si>
  <si>
    <t>Q3</t>
  </si>
  <si>
    <t>Q4</t>
  </si>
  <si>
    <t>Q5</t>
  </si>
  <si>
    <t>All</t>
  </si>
  <si>
    <t>Quintiles</t>
  </si>
  <si>
    <t>Median</t>
  </si>
  <si>
    <t>Employed in All 4 Quarters</t>
  </si>
  <si>
    <t>Employed 200+ Hours in All 4 Quarters</t>
  </si>
  <si>
    <t>Employed 350+ Hours in All 4 Quarters</t>
  </si>
  <si>
    <r>
      <t>All</t>
    </r>
    <r>
      <rPr>
        <vertAlign val="superscript"/>
        <sz val="12"/>
        <rFont val="Arial"/>
        <family val="2"/>
      </rPr>
      <t>1</t>
    </r>
  </si>
  <si>
    <t>* Count of jobs, where a job is one or more quarter's employment with employer during year.</t>
  </si>
  <si>
    <t xml:space="preserve">   Individuals holding multiple jobs will be counted more than once.</t>
  </si>
  <si>
    <t>N/A</t>
  </si>
  <si>
    <t>$50.00 - $59.99</t>
  </si>
  <si>
    <t>$60.00 or more</t>
  </si>
  <si>
    <t>Private Educational Services</t>
  </si>
  <si>
    <t>Health Care &amp; Social Assistance</t>
  </si>
  <si>
    <t>State Government</t>
  </si>
  <si>
    <t>Local Government</t>
  </si>
  <si>
    <r>
      <t>All</t>
    </r>
    <r>
      <rPr>
        <vertAlign val="superscript"/>
        <sz val="12"/>
        <rFont val="Arial"/>
        <family val="2"/>
      </rPr>
      <t>2</t>
    </r>
  </si>
  <si>
    <r>
      <t>All</t>
    </r>
    <r>
      <rPr>
        <vertAlign val="superscript"/>
        <sz val="12"/>
        <rFont val="Arial"/>
        <family val="2"/>
      </rPr>
      <t>3</t>
    </r>
  </si>
  <si>
    <r>
      <t>All</t>
    </r>
    <r>
      <rPr>
        <vertAlign val="superscript"/>
        <sz val="12"/>
        <rFont val="Arial"/>
        <family val="2"/>
      </rPr>
      <t>4</t>
    </r>
  </si>
  <si>
    <t>Under $15.00</t>
  </si>
  <si>
    <t>Year-to-Year</t>
  </si>
  <si>
    <t>Percent</t>
  </si>
  <si>
    <t>Yearly</t>
  </si>
  <si>
    <t>Count</t>
  </si>
  <si>
    <t>Change</t>
  </si>
  <si>
    <t>Total SSNs</t>
  </si>
  <si>
    <t>Wages</t>
  </si>
  <si>
    <t>Total Wages</t>
  </si>
  <si>
    <r>
      <t>One Job</t>
    </r>
    <r>
      <rPr>
        <vertAlign val="superscript"/>
        <sz val="12"/>
        <rFont val="Arial"/>
        <family val="2"/>
      </rPr>
      <t>1</t>
    </r>
  </si>
  <si>
    <r>
      <t>Two Jobs</t>
    </r>
    <r>
      <rPr>
        <vertAlign val="superscript"/>
        <sz val="12"/>
        <rFont val="Arial"/>
        <family val="2"/>
      </rPr>
      <t>1</t>
    </r>
  </si>
  <si>
    <t>Three Jobs1</t>
  </si>
  <si>
    <r>
      <t>Four or More Jobs</t>
    </r>
    <r>
      <rPr>
        <vertAlign val="superscript"/>
        <sz val="12"/>
        <rFont val="Arial"/>
        <family val="2"/>
      </rPr>
      <t>1</t>
    </r>
  </si>
  <si>
    <r>
      <t>Two or More Jobs</t>
    </r>
    <r>
      <rPr>
        <vertAlign val="superscript"/>
        <sz val="12"/>
        <rFont val="Arial"/>
        <family val="2"/>
      </rPr>
      <t>1</t>
    </r>
  </si>
  <si>
    <t xml:space="preserve">          - had not worked in Oregon since 1990</t>
  </si>
  <si>
    <r>
      <t>1</t>
    </r>
    <r>
      <rPr>
        <sz val="12"/>
        <rFont val="Arial"/>
        <family val="2"/>
      </rPr>
      <t>O</t>
    </r>
    <r>
      <rPr>
        <sz val="12"/>
        <rFont val="Arial"/>
        <family val="2"/>
      </rPr>
      <t>ne or more quarter's employment with an employer during the year.</t>
    </r>
  </si>
  <si>
    <r>
      <t xml:space="preserve">          - returned to Oregon's workforce</t>
    </r>
    <r>
      <rPr>
        <vertAlign val="superscript"/>
        <sz val="12"/>
        <rFont val="Arial"/>
        <family val="2"/>
      </rPr>
      <t>2</t>
    </r>
  </si>
  <si>
    <t xml:space="preserve">            (2-digit NAICS)</t>
  </si>
  <si>
    <t>Table 1:  Oregon - Number of Jobs by Hourly Wage Level and Broad Industry - 2023*</t>
  </si>
  <si>
    <t xml:space="preserve">     federal government employment</t>
  </si>
  <si>
    <t>- did not work in Oregon in 2022</t>
  </si>
  <si>
    <t>Workers in Oregon's workforce in 2023 who:</t>
  </si>
  <si>
    <r>
      <t>2</t>
    </r>
    <r>
      <rPr>
        <sz val="12"/>
        <rFont val="Arial"/>
        <family val="2"/>
      </rPr>
      <t>Did not work in Oregon in 2022, but have worked in Oregon at some point since 1990.</t>
    </r>
  </si>
  <si>
    <r>
      <t>3</t>
    </r>
    <r>
      <rPr>
        <sz val="12"/>
        <rFont val="Arial"/>
        <family val="2"/>
      </rPr>
      <t>Of SSNs who worked in Oregon in 2023.</t>
    </r>
  </si>
  <si>
    <t>2023 Wages</t>
  </si>
  <si>
    <t>2023 Hourly Wages</t>
  </si>
  <si>
    <r>
      <t>1</t>
    </r>
    <r>
      <rPr>
        <sz val="12"/>
        <rFont val="Arial"/>
        <family val="2"/>
      </rPr>
      <t>2,378,055 SSNs</t>
    </r>
  </si>
  <si>
    <r>
      <t>2</t>
    </r>
    <r>
      <rPr>
        <sz val="12"/>
        <rFont val="Arial"/>
        <family val="2"/>
      </rPr>
      <t>1,650,848 SSNs</t>
    </r>
  </si>
  <si>
    <r>
      <t>3</t>
    </r>
    <r>
      <rPr>
        <sz val="12"/>
        <rFont val="Arial"/>
        <family val="2"/>
      </rPr>
      <t>1,236,432 SSNs</t>
    </r>
  </si>
  <si>
    <r>
      <t>4</t>
    </r>
    <r>
      <rPr>
        <sz val="12"/>
        <rFont val="Arial"/>
        <family val="2"/>
      </rPr>
      <t>934,611 SSNs</t>
    </r>
  </si>
  <si>
    <t>Table 4:  Oregon - Annual Wages by Quintile and Hours Worked - 2023</t>
  </si>
  <si>
    <t>Table 5:  Oregon - Annual Hourly Wages by Quintile and Hours Worked - 2023</t>
  </si>
  <si>
    <t>Table 3:  Oregon - Unemployment Insurance Wage Record Summary Statistics - 2023</t>
  </si>
  <si>
    <t xml:space="preserve">Share of </t>
  </si>
  <si>
    <t>Share in workforce one year ago</t>
  </si>
  <si>
    <r>
      <t xml:space="preserve">     Share in same primary industry</t>
    </r>
    <r>
      <rPr>
        <vertAlign val="superscript"/>
        <sz val="12"/>
        <rFont val="Arial"/>
        <family val="2"/>
      </rPr>
      <t>3</t>
    </r>
  </si>
  <si>
    <t xml:space="preserve">     Share in new primary industry</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</si>
  <si>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</si>
  <si>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</si>
  <si>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</si>
  <si>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</si>
  <si>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</si>
  <si>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</si>
  <si>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1. Number of Jobs by Hourly Wage Level and Broad Industry</t>
  </si>
  <si>
    <t>2. Number of Jobs by Hourly Wage Level and Firm Employment Size Class</t>
  </si>
  <si>
    <t>3. Unemployment Insurance Wage Record Summary Statistics</t>
  </si>
  <si>
    <t>4. Annual Wages by Quintile and Hours Worked</t>
  </si>
  <si>
    <t>5. Annual Hourly Wages by Quintile and Hours Worked</t>
  </si>
  <si>
    <t>For more information contact:</t>
  </si>
  <si>
    <t>Beth Dyer | Wage File Analysis Coordinator | Oregon Employment Department
cell (503) 602-0827 | Elizabeth.A.Dyer@employ.oregon.gov</t>
  </si>
  <si>
    <t xml:space="preserve">     wages &lt; $7.25/hr calculated</t>
  </si>
  <si>
    <t>NAICS 525920</t>
  </si>
  <si>
    <t>Table 2:  Oregon - Number of Jobs by Hourly Wage Level and Firm Size Class - 2023*</t>
  </si>
  <si>
    <r>
      <t>1</t>
    </r>
    <r>
      <rPr>
        <sz val="12"/>
        <rFont val="Arial"/>
        <family val="2"/>
      </rPr>
      <t>2,318,349 SSNs</t>
    </r>
  </si>
  <si>
    <r>
      <t>2</t>
    </r>
    <r>
      <rPr>
        <sz val="12"/>
        <rFont val="Arial"/>
        <family val="2"/>
      </rPr>
      <t>1,562,104 SSNs</t>
    </r>
  </si>
  <si>
    <r>
      <t>3</t>
    </r>
    <r>
      <rPr>
        <sz val="12"/>
        <rFont val="Arial"/>
        <family val="2"/>
      </rPr>
      <t>1,222,906 SSNs</t>
    </r>
  </si>
  <si>
    <r>
      <t>4</t>
    </r>
    <r>
      <rPr>
        <sz val="12"/>
        <rFont val="Arial"/>
        <family val="2"/>
      </rPr>
      <t>923,846 SSNs</t>
    </r>
  </si>
  <si>
    <t>There are 5 separate tables in this report:</t>
  </si>
  <si>
    <t>Quarterly records meeting the following conditions have been excluded from this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</si>
</sst>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s>
  <fonts count="14" x14ac:knownFonts="1">
    <font>
      <sz val="12"/>
      <name val="Arial"/>
    </font>
    <font>
      <sz val="12"/>
      <name val="Arial"/>
      <family val="2"/>
    </font>
    <font>
      <sz val="8"/>
      <name val="Arial"/>
      <family val="2"/>
    </font>
    <font>
      <i/>
      <sz val="10"/>
      <name val="Arial"/>
      <family val="2"/>
    </font>
    <font>
      <vertAlign val="superscript"/>
      <sz val="12"/>
      <name val="Arial"/>
      <family val="2"/>
    </font>
    <font>
      <sz val="12"/>
      <name val="Arial"/>
      <family val="2"/>
    </font>
    <font>
      <b/>
      <sz val="12"/>
      <name val="Arial"/>
      <family val="2"/>
    </font>
    <font>
      <vertAlign val="superscript"/>
      <sz val="12"/>
      <name val="Arial"/>
      <family val="2"/>
    </font>
    <font>
      <b/>
      <sz val="12"/>
      <name val="Arial"/>
      <family val="2"/>
    </font>
    <font>
      <sz val="12"/>
      <name val="Arial"/>
      <family val="2"/>
    </font>
    <font>
      <sz val="12"/>
      <color indexed="10"/>
      <name val="Arial"/>
      <family val="2"/>
    </font>
    <font>
      <sz val="12"/>
      <color rgb="FF000000"/>
      <name val="Arial"/>
      <family val="2"/>
    </font>
    <font>
      <b/>
      <sz val="18"/>
      <color rgb="FF000000"/>
      <name val="Arial"/>
      <family val="2"/>
    </font>
    <font>
      <sz val="18"/>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s>
  <cellStyleXfs count="9">
    <xf numFmtId="0" fontId="0" fillId="0" borderId="0"/>
    <xf numFmtId="43"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0" fontId="1" fillId="0" borderId="0"/>
    <xf numFmtId="0" fontId="1" fillId="0" borderId="0"/>
  </cellStyleXfs>
  <cellXfs count="91">
    <xf numFmtId="0" fontId="0" fillId="0" borderId="0" xfId="0"/>
    <xf numFmtId="0" fontId="3" fillId="0" borderId="0" xfId="0" applyFont="1"/>
    <xf numFmtId="168" fontId="0" fillId="0" borderId="0" xfId="0" applyNumberFormat="1"/>
    <xf numFmtId="0" fontId="1" fillId="0" borderId="0" xfId="0" applyFont="1"/>
    <xf numFmtId="0" fontId="6" fillId="0" borderId="0" xfId="0" applyFont="1"/>
    <xf numFmtId="0" fontId="8" fillId="0" borderId="1" xfId="0" applyFont="1" applyBorder="1" applyAlignment="1">
      <alignment horizontal="right" wrapText="1"/>
    </xf>
    <xf numFmtId="0" fontId="1" fillId="0" borderId="0" xfId="0" applyFont="1" applyAlignment="1">
      <alignment horizontal="center"/>
    </xf>
    <xf numFmtId="0" fontId="1" fillId="2" borderId="0" xfId="0" applyFont="1" applyFill="1" applyAlignment="1">
      <alignment horizontal="right"/>
    </xf>
    <xf numFmtId="166" fontId="1" fillId="2" borderId="0" xfId="0" applyNumberFormat="1" applyFont="1" applyFill="1" applyAlignment="1">
      <alignment horizontal="right"/>
    </xf>
    <xf numFmtId="166" fontId="1" fillId="0" borderId="0" xfId="0" applyNumberFormat="1" applyFont="1"/>
    <xf numFmtId="2" fontId="1" fillId="0" borderId="0" xfId="0" applyNumberFormat="1" applyFont="1"/>
    <xf numFmtId="2" fontId="1" fillId="0" borderId="0" xfId="0" applyNumberFormat="1" applyFont="1" applyAlignment="1">
      <alignment horizontal="left"/>
    </xf>
    <xf numFmtId="3" fontId="0" fillId="0" borderId="0" xfId="0" applyNumberFormat="1"/>
    <xf numFmtId="0" fontId="8" fillId="0" borderId="0" xfId="0" applyFont="1"/>
    <xf numFmtId="166" fontId="1" fillId="0" borderId="0" xfId="5" applyNumberFormat="1" applyFont="1" applyFill="1"/>
    <xf numFmtId="164" fontId="1" fillId="0" borderId="0" xfId="2" applyNumberFormat="1" applyFont="1" applyFill="1"/>
    <xf numFmtId="164" fontId="1" fillId="0" borderId="0" xfId="2" applyNumberFormat="1" applyFont="1" applyFill="1" applyAlignment="1">
      <alignment horizontal="right"/>
    </xf>
    <xf numFmtId="166" fontId="0" fillId="0" borderId="0" xfId="0" applyNumberFormat="1"/>
    <xf numFmtId="164" fontId="9" fillId="0" borderId="0" xfId="2" applyNumberFormat="1" applyFont="1" applyFill="1"/>
    <xf numFmtId="0" fontId="9" fillId="0" borderId="0" xfId="0" applyFont="1"/>
    <xf numFmtId="0" fontId="4" fillId="0" borderId="0" xfId="0" applyFont="1"/>
    <xf numFmtId="164" fontId="9" fillId="0" borderId="0" xfId="2" applyNumberFormat="1" applyFont="1" applyFill="1" applyAlignment="1">
      <alignment horizontal="right"/>
    </xf>
    <xf numFmtId="166" fontId="9" fillId="0" borderId="0" xfId="5" applyNumberFormat="1" applyFont="1" applyFill="1"/>
    <xf numFmtId="164" fontId="5" fillId="0" borderId="0" xfId="2" applyNumberFormat="1" applyFont="1" applyFill="1"/>
    <xf numFmtId="0" fontId="5" fillId="0" borderId="0" xfId="0" applyFont="1"/>
    <xf numFmtId="2" fontId="5" fillId="0" borderId="0" xfId="0" applyNumberFormat="1" applyFont="1"/>
    <xf numFmtId="166" fontId="5" fillId="0" borderId="0" xfId="5" applyNumberFormat="1" applyFont="1" applyFill="1"/>
    <xf numFmtId="166" fontId="5" fillId="0" borderId="0" xfId="0" applyNumberFormat="1" applyFont="1"/>
    <xf numFmtId="2" fontId="6" fillId="0" borderId="0" xfId="0" applyNumberFormat="1" applyFont="1"/>
    <xf numFmtId="0" fontId="5" fillId="3" borderId="0" xfId="0" applyFont="1" applyFill="1" applyAlignment="1">
      <alignment horizontal="right"/>
    </xf>
    <xf numFmtId="166" fontId="5" fillId="3" borderId="0" xfId="0" applyNumberFormat="1" applyFont="1" applyFill="1" applyAlignment="1">
      <alignment horizontal="right"/>
    </xf>
    <xf numFmtId="168" fontId="5" fillId="0" borderId="0" xfId="0" applyNumberFormat="1" applyFont="1"/>
    <xf numFmtId="168" fontId="5" fillId="0" borderId="0" xfId="2" applyNumberFormat="1" applyFont="1" applyFill="1"/>
    <xf numFmtId="168" fontId="5" fillId="0" borderId="0" xfId="2" applyNumberFormat="1" applyFont="1" applyFill="1" applyAlignment="1">
      <alignment horizontal="right"/>
    </xf>
    <xf numFmtId="2" fontId="5" fillId="0" borderId="0" xfId="2" applyNumberFormat="1" applyFont="1" applyFill="1" applyAlignment="1">
      <alignment horizontal="right"/>
    </xf>
    <xf numFmtId="2" fontId="4" fillId="0" borderId="0" xfId="0" applyNumberFormat="1" applyFont="1"/>
    <xf numFmtId="166" fontId="6" fillId="0" borderId="0" xfId="0" applyNumberFormat="1" applyFont="1"/>
    <xf numFmtId="0" fontId="8" fillId="0" borderId="1" xfId="0" applyFont="1" applyBorder="1" applyAlignment="1">
      <alignment horizontal="center" wrapText="1"/>
    </xf>
    <xf numFmtId="166" fontId="7" fillId="0" borderId="0" xfId="0" applyNumberFormat="1" applyFont="1"/>
    <xf numFmtId="166" fontId="4" fillId="0" borderId="0" xfId="0" applyNumberFormat="1" applyFont="1"/>
    <xf numFmtId="0" fontId="6" fillId="0" borderId="1" xfId="0" applyFont="1" applyBorder="1" applyAlignment="1">
      <alignment horizontal="right" wrapText="1"/>
    </xf>
    <xf numFmtId="0" fontId="5" fillId="2" borderId="0" xfId="0" applyFont="1" applyFill="1" applyAlignment="1">
      <alignment horizontal="right"/>
    </xf>
    <xf numFmtId="0" fontId="5" fillId="0" borderId="0" xfId="4"/>
    <xf numFmtId="44" fontId="6" fillId="0" borderId="0" xfId="3" applyFont="1" applyFill="1" applyBorder="1" applyAlignment="1">
      <alignment horizontal="center"/>
    </xf>
    <xf numFmtId="44" fontId="6" fillId="0" borderId="3" xfId="3" applyFont="1" applyFill="1" applyBorder="1" applyAlignment="1">
      <alignment horizontal="center"/>
    </xf>
    <xf numFmtId="167" fontId="5" fillId="0" borderId="0" xfId="1" applyNumberFormat="1" applyFill="1"/>
    <xf numFmtId="166" fontId="5" fillId="0" borderId="0" xfId="6" applyNumberFormat="1" applyFill="1"/>
    <xf numFmtId="166" fontId="5" fillId="0" borderId="2" xfId="6" applyNumberFormat="1" applyFill="1" applyBorder="1"/>
    <xf numFmtId="42" fontId="5" fillId="0" borderId="0" xfId="3" applyNumberFormat="1" applyFill="1"/>
    <xf numFmtId="166" fontId="5" fillId="0" borderId="5" xfId="6" applyNumberFormat="1" applyFill="1" applyBorder="1"/>
    <xf numFmtId="42" fontId="5" fillId="0" borderId="0" xfId="3" applyNumberFormat="1" applyFill="1" applyBorder="1"/>
    <xf numFmtId="42" fontId="5" fillId="0" borderId="0" xfId="3" applyNumberFormat="1" applyFont="1" applyFill="1" applyBorder="1"/>
    <xf numFmtId="44" fontId="5" fillId="0" borderId="0" xfId="3" applyFill="1" applyBorder="1"/>
    <xf numFmtId="44" fontId="5" fillId="0" borderId="0" xfId="3" applyFill="1"/>
    <xf numFmtId="44" fontId="5" fillId="0" borderId="0" xfId="3" applyFont="1" applyFill="1"/>
    <xf numFmtId="167" fontId="5" fillId="0" borderId="0" xfId="4" applyNumberFormat="1"/>
    <xf numFmtId="0" fontId="5" fillId="0" borderId="0" xfId="4" quotePrefix="1"/>
    <xf numFmtId="165" fontId="5" fillId="0" borderId="0" xfId="4" applyNumberFormat="1"/>
    <xf numFmtId="3" fontId="10" fillId="0" borderId="0" xfId="1" applyNumberFormat="1" applyFont="1" applyFill="1" applyBorder="1" applyAlignment="1">
      <alignment horizontal="right"/>
    </xf>
    <xf numFmtId="3" fontId="10" fillId="0" borderId="0" xfId="4" applyNumberFormat="1" applyFont="1" applyAlignment="1">
      <alignment horizontal="right"/>
    </xf>
    <xf numFmtId="3" fontId="5" fillId="0" borderId="0" xfId="1" applyNumberFormat="1" applyFill="1" applyBorder="1" applyAlignment="1">
      <alignment horizontal="right"/>
    </xf>
    <xf numFmtId="3" fontId="5" fillId="0" borderId="0" xfId="4" applyNumberFormat="1" applyAlignment="1">
      <alignment horizontal="right"/>
    </xf>
    <xf numFmtId="165" fontId="5" fillId="0" borderId="0" xfId="6" applyNumberFormat="1" applyFill="1"/>
    <xf numFmtId="10" fontId="5" fillId="0" borderId="0" xfId="3" applyNumberFormat="1" applyFill="1"/>
    <xf numFmtId="10" fontId="5" fillId="0" borderId="0" xfId="5" applyNumberFormat="1" applyFont="1"/>
    <xf numFmtId="9" fontId="0" fillId="0" borderId="0" xfId="5" applyFont="1"/>
    <xf numFmtId="167" fontId="6" fillId="0" borderId="0" xfId="1" applyNumberFormat="1" applyFont="1" applyFill="1" applyBorder="1" applyAlignment="1">
      <alignment horizontal="center"/>
    </xf>
    <xf numFmtId="0" fontId="6" fillId="0" borderId="0" xfId="4" applyFont="1" applyAlignment="1">
      <alignment horizontal="center"/>
    </xf>
    <xf numFmtId="0" fontId="6" fillId="0" borderId="2" xfId="4" applyFont="1" applyBorder="1" applyAlignment="1">
      <alignment horizontal="center"/>
    </xf>
    <xf numFmtId="166" fontId="6" fillId="0" borderId="2" xfId="6" applyNumberFormat="1" applyFont="1" applyFill="1" applyBorder="1" applyAlignment="1">
      <alignment horizontal="center"/>
    </xf>
    <xf numFmtId="167" fontId="6" fillId="0" borderId="3" xfId="1" applyNumberFormat="1" applyFont="1" applyFill="1" applyBorder="1" applyAlignment="1">
      <alignment horizontal="center"/>
    </xf>
    <xf numFmtId="0" fontId="6" fillId="0" borderId="3" xfId="4" applyFont="1" applyBorder="1" applyAlignment="1">
      <alignment horizontal="center"/>
    </xf>
    <xf numFmtId="0" fontId="6" fillId="0" borderId="4" xfId="4" applyFont="1" applyBorder="1" applyAlignment="1">
      <alignment horizontal="center"/>
    </xf>
    <xf numFmtId="166" fontId="6" fillId="0" borderId="4" xfId="6" applyNumberFormat="1" applyFont="1" applyFill="1" applyBorder="1" applyAlignment="1">
      <alignment horizontal="center"/>
    </xf>
    <xf numFmtId="0" fontId="1" fillId="0" borderId="0" xfId="4" applyFont="1" applyAlignment="1">
      <alignment wrapText="1"/>
    </xf>
    <xf numFmtId="0" fontId="1" fillId="0" borderId="0" xfId="4" applyFont="1"/>
    <xf numFmtId="0" fontId="6" fillId="0" borderId="1" xfId="0" applyFont="1" applyBorder="1" applyAlignment="1">
      <alignment horizontal="center" wrapText="1"/>
    </xf>
    <xf numFmtId="0" fontId="8" fillId="0" borderId="6" xfId="0" applyFont="1" applyBorder="1" applyAlignment="1">
      <alignment horizontal="center" wrapText="1"/>
    </xf>
    <xf numFmtId="0" fontId="8" fillId="0" borderId="0" xfId="0" applyFont="1" applyAlignment="1">
      <alignment horizontal="center"/>
    </xf>
    <xf numFmtId="0" fontId="11" fillId="0" borderId="0" xfId="8" applyFont="1" applyAlignment="1">
      <alignment wrapText="1"/>
    </xf>
    <xf numFmtId="0" fontId="1" fillId="0" borderId="0" xfId="8"/>
    <xf numFmtId="0" fontId="12" fillId="0" borderId="0" xfId="8" applyFont="1" applyAlignment="1">
      <alignment horizontal="center" wrapText="1"/>
    </xf>
    <xf numFmtId="0" fontId="13" fillId="0" borderId="0" xfId="8" applyFont="1" applyAlignment="1">
      <alignment horizontal="center" wrapText="1"/>
    </xf>
    <xf numFmtId="0" fontId="1" fillId="0" borderId="0" xfId="8" applyAlignment="1">
      <alignment vertical="center" wrapText="1"/>
    </xf>
    <xf numFmtId="0" fontId="1" fillId="0" borderId="0" xfId="8" applyAlignment="1">
      <alignment wrapText="1"/>
    </xf>
    <xf numFmtId="0" fontId="11" fillId="0" borderId="0" xfId="8" applyFont="1" applyAlignment="1">
      <alignment wrapText="1" indent="6"/>
    </xf>
    <xf numFmtId="0" fontId="0" fillId="0" borderId="0" xfId="0" applyAlignment="1">
      <alignment horizontal="left" indent="2"/>
    </xf>
    <xf numFmtId="0" fontId="6" fillId="0" borderId="0" xfId="0" quotePrefix="1" applyFont="1" applyAlignment="1">
      <alignment horizontal="center"/>
    </xf>
    <xf numFmtId="0" fontId="8" fillId="0" borderId="1" xfId="0" applyFont="1" applyBorder="1" applyAlignment="1">
      <alignment horizontal="center"/>
    </xf>
    <xf numFmtId="0" fontId="6" fillId="0" borderId="0" xfId="4" quotePrefix="1" applyFont="1" applyAlignment="1">
      <alignment horizontal="center"/>
    </xf>
    <xf numFmtId="0" fontId="6" fillId="0" borderId="0" xfId="0" applyFont="1" applyAlignment="1">
      <alignment horizontal="center"/>
    </xf>
  </cellXfs>
  <cellStyles count="9">
    <cellStyle name="Comma 2" xfId="1" xr:uid="{00000000-0005-0000-0000-000000000000}"/>
    <cellStyle name="Currency" xfId="2" builtinId="4"/>
    <cellStyle name="Currency 2" xfId="3" xr:uid="{00000000-0005-0000-0000-000002000000}"/>
    <cellStyle name="Normal" xfId="0" builtinId="0"/>
    <cellStyle name="Normal 2" xfId="4" xr:uid="{00000000-0005-0000-0000-000004000000}"/>
    <cellStyle name="Normal 2 2" xfId="8" xr:uid="{B3B66413-8491-4287-BE27-64E5752E78D7}"/>
    <cellStyle name="Normal 3" xfId="7" xr:uid="{A294CA30-FE46-496A-B1C8-4783D02A49FC}"/>
    <cellStyle name="Percent" xfId="5" builtinId="5"/>
    <cellStyle name="Percent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12E75DB3-E46B-4900-B581-D42425DBAE58}"/>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3C8C9-6578-4AFB-81C4-B175ACD9D9B6}">
  <dimension ref="A2:A25"/>
  <sheetViews>
    <sheetView tabSelected="1" workbookViewId="0">
      <selection activeCell="A5" sqref="A5"/>
    </sheetView>
  </sheetViews>
  <sheetFormatPr defaultColWidth="8.90625" defaultRowHeight="15" x14ac:dyDescent="0.25"/>
  <cols>
    <col min="1" max="1" width="80.6328125" style="80" customWidth="1"/>
    <col min="2" max="16384" width="8.90625" style="80"/>
  </cols>
  <sheetData>
    <row r="2" spans="1:1" x14ac:dyDescent="0.25">
      <c r="A2" s="79"/>
    </row>
    <row r="3" spans="1:1" x14ac:dyDescent="0.25">
      <c r="A3" s="79"/>
    </row>
    <row r="4" spans="1:1" x14ac:dyDescent="0.25">
      <c r="A4" s="79"/>
    </row>
    <row r="5" spans="1:1" ht="22.8" x14ac:dyDescent="0.4">
      <c r="A5" s="81" t="s">
        <v>95</v>
      </c>
    </row>
    <row r="6" spans="1:1" x14ac:dyDescent="0.25">
      <c r="A6" s="79"/>
    </row>
    <row r="7" spans="1:1" ht="22.8" x14ac:dyDescent="0.4">
      <c r="A7" s="81" t="s">
        <v>96</v>
      </c>
    </row>
    <row r="8" spans="1:1" ht="22.8" x14ac:dyDescent="0.4">
      <c r="A8" s="82" t="s">
        <v>97</v>
      </c>
    </row>
    <row r="11" spans="1:1" ht="90" x14ac:dyDescent="0.25">
      <c r="A11" s="83" t="s">
        <v>98</v>
      </c>
    </row>
    <row r="12" spans="1:1" x14ac:dyDescent="0.25">
      <c r="A12" s="83"/>
    </row>
    <row r="13" spans="1:1" ht="30" x14ac:dyDescent="0.25">
      <c r="A13" s="83" t="s">
        <v>99</v>
      </c>
    </row>
    <row r="14" spans="1:1" x14ac:dyDescent="0.25">
      <c r="A14" s="84"/>
    </row>
    <row r="15" spans="1:1" ht="30" x14ac:dyDescent="0.25">
      <c r="A15" s="83" t="s">
        <v>100</v>
      </c>
    </row>
    <row r="17" spans="1:1" x14ac:dyDescent="0.25">
      <c r="A17" s="79" t="s">
        <v>115</v>
      </c>
    </row>
    <row r="18" spans="1:1" x14ac:dyDescent="0.25">
      <c r="A18" s="85" t="s">
        <v>101</v>
      </c>
    </row>
    <row r="19" spans="1:1" x14ac:dyDescent="0.25">
      <c r="A19" s="85" t="s">
        <v>102</v>
      </c>
    </row>
    <row r="20" spans="1:1" x14ac:dyDescent="0.25">
      <c r="A20" s="85" t="s">
        <v>103</v>
      </c>
    </row>
    <row r="21" spans="1:1" x14ac:dyDescent="0.25">
      <c r="A21" s="85" t="s">
        <v>104</v>
      </c>
    </row>
    <row r="22" spans="1:1" x14ac:dyDescent="0.25">
      <c r="A22" s="85" t="s">
        <v>105</v>
      </c>
    </row>
    <row r="23" spans="1:1" x14ac:dyDescent="0.25">
      <c r="A23" s="79"/>
    </row>
    <row r="24" spans="1:1" x14ac:dyDescent="0.25">
      <c r="A24" s="79" t="s">
        <v>106</v>
      </c>
    </row>
    <row r="25" spans="1:1" ht="30" x14ac:dyDescent="0.25">
      <c r="A25" s="79" t="s">
        <v>107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38"/>
  <sheetViews>
    <sheetView zoomScale="75" workbookViewId="0">
      <selection activeCell="A2" sqref="A2:K2"/>
    </sheetView>
  </sheetViews>
  <sheetFormatPr defaultRowHeight="15" x14ac:dyDescent="0.25"/>
  <cols>
    <col min="1" max="1" width="35" customWidth="1"/>
    <col min="9" max="9" width="9.08984375" bestFit="1" customWidth="1"/>
    <col min="10" max="10" width="1.90625" customWidth="1"/>
  </cols>
  <sheetData>
    <row r="2" spans="1:11" ht="15.6" x14ac:dyDescent="0.3">
      <c r="A2" s="87" t="s">
        <v>76</v>
      </c>
      <c r="B2" s="87"/>
      <c r="C2" s="87"/>
      <c r="D2" s="87"/>
      <c r="E2" s="87"/>
      <c r="F2" s="87"/>
      <c r="G2" s="87"/>
      <c r="H2" s="87"/>
      <c r="I2" s="87"/>
      <c r="J2" s="87"/>
      <c r="K2" s="87"/>
    </row>
    <row r="4" spans="1:11" ht="15.6" x14ac:dyDescent="0.3">
      <c r="B4" s="88"/>
      <c r="C4" s="88"/>
      <c r="D4" s="88"/>
      <c r="E4" s="88"/>
      <c r="F4" s="88"/>
      <c r="G4" s="88"/>
      <c r="H4" s="88"/>
      <c r="I4" s="88"/>
      <c r="J4" s="13"/>
      <c r="K4" s="13"/>
    </row>
    <row r="5" spans="1:11" ht="31.2" x14ac:dyDescent="0.3">
      <c r="B5" s="40" t="s">
        <v>58</v>
      </c>
      <c r="C5" s="5" t="s">
        <v>22</v>
      </c>
      <c r="D5" s="5" t="s">
        <v>26</v>
      </c>
      <c r="E5" s="5" t="s">
        <v>27</v>
      </c>
      <c r="F5" s="5" t="s">
        <v>28</v>
      </c>
      <c r="G5" s="5" t="s">
        <v>49</v>
      </c>
      <c r="H5" s="5" t="s">
        <v>50</v>
      </c>
      <c r="I5" s="5" t="s">
        <v>0</v>
      </c>
      <c r="J5" s="13"/>
      <c r="K5" s="77" t="s">
        <v>31</v>
      </c>
    </row>
    <row r="6" spans="1:11" x14ac:dyDescent="0.25">
      <c r="A6" t="s">
        <v>14</v>
      </c>
      <c r="B6" s="12">
        <v>220411</v>
      </c>
      <c r="C6" s="12">
        <v>822454</v>
      </c>
      <c r="D6" s="12">
        <v>924375</v>
      </c>
      <c r="E6" s="12">
        <v>401971</v>
      </c>
      <c r="F6" s="12">
        <v>227372</v>
      </c>
      <c r="G6" s="12">
        <v>155481</v>
      </c>
      <c r="H6" s="12">
        <v>359310</v>
      </c>
      <c r="I6" s="12">
        <v>3111374</v>
      </c>
      <c r="J6" s="12"/>
      <c r="K6" s="2">
        <v>24.47</v>
      </c>
    </row>
    <row r="7" spans="1:11" x14ac:dyDescent="0.25">
      <c r="B7" s="12"/>
      <c r="C7" s="12"/>
      <c r="D7" s="12"/>
      <c r="E7" s="12"/>
      <c r="F7" s="12"/>
      <c r="G7" s="12"/>
      <c r="H7" s="12"/>
      <c r="I7" s="12"/>
      <c r="J7" s="12"/>
      <c r="K7" s="2"/>
    </row>
    <row r="8" spans="1:11" x14ac:dyDescent="0.25">
      <c r="A8" t="s">
        <v>3</v>
      </c>
      <c r="B8" s="12">
        <v>20155</v>
      </c>
      <c r="C8" s="12">
        <v>66325</v>
      </c>
      <c r="D8" s="12">
        <v>42288</v>
      </c>
      <c r="E8" s="12">
        <v>10741</v>
      </c>
      <c r="F8" s="12">
        <v>3207</v>
      </c>
      <c r="G8" s="12">
        <v>1495</v>
      </c>
      <c r="H8" s="12">
        <v>2716</v>
      </c>
      <c r="I8" s="12">
        <v>146927</v>
      </c>
      <c r="J8" s="12"/>
      <c r="K8" s="2">
        <v>18.420000000000002</v>
      </c>
    </row>
    <row r="9" spans="1:11" x14ac:dyDescent="0.25">
      <c r="A9" t="s">
        <v>4</v>
      </c>
      <c r="B9" s="12">
        <v>3468</v>
      </c>
      <c r="C9" s="12">
        <v>22174</v>
      </c>
      <c r="D9" s="12">
        <v>60809</v>
      </c>
      <c r="E9" s="12">
        <v>37758</v>
      </c>
      <c r="F9" s="12">
        <v>27628</v>
      </c>
      <c r="G9" s="12">
        <v>18645</v>
      </c>
      <c r="H9" s="12">
        <v>23719</v>
      </c>
      <c r="I9" s="12">
        <v>194201</v>
      </c>
      <c r="J9" s="12"/>
      <c r="K9" s="2">
        <v>32.17</v>
      </c>
    </row>
    <row r="10" spans="1:11" x14ac:dyDescent="0.25">
      <c r="A10" t="s">
        <v>5</v>
      </c>
      <c r="B10" s="12">
        <v>6773</v>
      </c>
      <c r="C10" s="12">
        <v>43764</v>
      </c>
      <c r="D10" s="12">
        <v>89962</v>
      </c>
      <c r="E10" s="12">
        <v>41971</v>
      </c>
      <c r="F10" s="12">
        <v>23092</v>
      </c>
      <c r="G10" s="12">
        <v>13476</v>
      </c>
      <c r="H10" s="12">
        <v>37726</v>
      </c>
      <c r="I10" s="12">
        <v>256764</v>
      </c>
      <c r="J10" s="12"/>
      <c r="K10" s="2">
        <v>28.16</v>
      </c>
    </row>
    <row r="11" spans="1:11" x14ac:dyDescent="0.25">
      <c r="A11" t="s">
        <v>6</v>
      </c>
      <c r="B11" s="12">
        <v>3157</v>
      </c>
      <c r="C11" s="12">
        <v>17748</v>
      </c>
      <c r="D11" s="12">
        <v>35980</v>
      </c>
      <c r="E11" s="12">
        <v>18851</v>
      </c>
      <c r="F11" s="12">
        <v>9972</v>
      </c>
      <c r="G11" s="12">
        <v>6150</v>
      </c>
      <c r="H11" s="12">
        <v>18638</v>
      </c>
      <c r="I11" s="12">
        <v>110496</v>
      </c>
      <c r="J11" s="12"/>
      <c r="K11" s="2">
        <v>29.35</v>
      </c>
    </row>
    <row r="12" spans="1:11" x14ac:dyDescent="0.25">
      <c r="A12" t="s">
        <v>7</v>
      </c>
      <c r="B12" s="12">
        <v>53019</v>
      </c>
      <c r="C12" s="12">
        <v>149802</v>
      </c>
      <c r="D12" s="12">
        <v>84990</v>
      </c>
      <c r="E12" s="12">
        <v>24390</v>
      </c>
      <c r="F12" s="12">
        <v>8809</v>
      </c>
      <c r="G12" s="12">
        <v>4558</v>
      </c>
      <c r="H12" s="12">
        <v>11820</v>
      </c>
      <c r="I12" s="12">
        <v>337388</v>
      </c>
      <c r="J12" s="12"/>
      <c r="K12" s="2">
        <v>18.37</v>
      </c>
    </row>
    <row r="13" spans="1:11" x14ac:dyDescent="0.25">
      <c r="A13" t="s">
        <v>13</v>
      </c>
      <c r="B13" s="12">
        <v>6349</v>
      </c>
      <c r="C13" s="12">
        <v>18678</v>
      </c>
      <c r="D13" s="12">
        <v>52419</v>
      </c>
      <c r="E13" s="12">
        <v>17709</v>
      </c>
      <c r="F13" s="12">
        <v>7277</v>
      </c>
      <c r="G13" s="12">
        <v>5027</v>
      </c>
      <c r="H13" s="12">
        <v>11858</v>
      </c>
      <c r="I13" s="12">
        <v>119317</v>
      </c>
      <c r="J13" s="12"/>
      <c r="K13" s="2">
        <v>25.05</v>
      </c>
    </row>
    <row r="14" spans="1:11" x14ac:dyDescent="0.25">
      <c r="A14" t="s">
        <v>8</v>
      </c>
      <c r="B14" s="12">
        <v>1664</v>
      </c>
      <c r="C14" s="12">
        <v>5135</v>
      </c>
      <c r="D14" s="12">
        <v>8331</v>
      </c>
      <c r="E14" s="12">
        <v>7085</v>
      </c>
      <c r="F14" s="12">
        <v>5567</v>
      </c>
      <c r="G14" s="12">
        <v>4387</v>
      </c>
      <c r="H14" s="12">
        <v>18833</v>
      </c>
      <c r="I14" s="12">
        <v>51002</v>
      </c>
      <c r="J14" s="12"/>
      <c r="K14" s="2">
        <v>45.68</v>
      </c>
    </row>
    <row r="15" spans="1:11" x14ac:dyDescent="0.25">
      <c r="A15" t="s">
        <v>9</v>
      </c>
      <c r="B15" s="12">
        <v>3311</v>
      </c>
      <c r="C15" s="12">
        <v>14413</v>
      </c>
      <c r="D15" s="12">
        <v>37656</v>
      </c>
      <c r="E15" s="12">
        <v>20447</v>
      </c>
      <c r="F15" s="12">
        <v>11344</v>
      </c>
      <c r="G15" s="12">
        <v>7433</v>
      </c>
      <c r="H15" s="12">
        <v>20289</v>
      </c>
      <c r="I15" s="12">
        <v>114893</v>
      </c>
      <c r="J15" s="12"/>
      <c r="K15" s="2">
        <v>30.71</v>
      </c>
    </row>
    <row r="16" spans="1:11" x14ac:dyDescent="0.25">
      <c r="A16" t="s">
        <v>10</v>
      </c>
      <c r="B16" s="12">
        <v>19487</v>
      </c>
      <c r="C16" s="12">
        <v>112966</v>
      </c>
      <c r="D16" s="12">
        <v>122489</v>
      </c>
      <c r="E16" s="12">
        <v>55017</v>
      </c>
      <c r="F16" s="12">
        <v>34784</v>
      </c>
      <c r="G16" s="12">
        <v>23964</v>
      </c>
      <c r="H16" s="12">
        <v>76690</v>
      </c>
      <c r="I16" s="12">
        <v>445397</v>
      </c>
      <c r="J16" s="12"/>
      <c r="K16" s="2">
        <v>26.14</v>
      </c>
    </row>
    <row r="17" spans="1:11" x14ac:dyDescent="0.25">
      <c r="A17" t="s">
        <v>51</v>
      </c>
      <c r="B17" s="12">
        <v>4532</v>
      </c>
      <c r="C17" s="12">
        <v>11734</v>
      </c>
      <c r="D17" s="12">
        <v>14606</v>
      </c>
      <c r="E17" s="12">
        <v>7474</v>
      </c>
      <c r="F17" s="12">
        <v>4196</v>
      </c>
      <c r="G17" s="12">
        <v>2451</v>
      </c>
      <c r="H17" s="12">
        <v>4328</v>
      </c>
      <c r="I17" s="12">
        <v>49321</v>
      </c>
      <c r="J17" s="12"/>
      <c r="K17" s="2">
        <v>25</v>
      </c>
    </row>
    <row r="18" spans="1:11" x14ac:dyDescent="0.25">
      <c r="A18" t="s">
        <v>52</v>
      </c>
      <c r="B18" s="12">
        <v>12886</v>
      </c>
      <c r="C18" s="12">
        <v>116557</v>
      </c>
      <c r="D18" s="12">
        <v>146127</v>
      </c>
      <c r="E18" s="12">
        <v>50248</v>
      </c>
      <c r="F18" s="12">
        <v>27175</v>
      </c>
      <c r="G18" s="12">
        <v>22680</v>
      </c>
      <c r="H18" s="12">
        <v>63350</v>
      </c>
      <c r="I18" s="12">
        <v>439023</v>
      </c>
      <c r="J18" s="12"/>
      <c r="K18" s="2">
        <v>24.98</v>
      </c>
    </row>
    <row r="19" spans="1:11" x14ac:dyDescent="0.25">
      <c r="A19" t="s">
        <v>11</v>
      </c>
      <c r="B19" s="12">
        <v>64952</v>
      </c>
      <c r="C19" s="12">
        <v>175684</v>
      </c>
      <c r="D19" s="12">
        <v>116514</v>
      </c>
      <c r="E19" s="12">
        <v>32660</v>
      </c>
      <c r="F19" s="12">
        <v>10453</v>
      </c>
      <c r="G19" s="12">
        <v>3560</v>
      </c>
      <c r="H19" s="12">
        <v>6035</v>
      </c>
      <c r="I19" s="12">
        <v>409858</v>
      </c>
      <c r="J19" s="12"/>
      <c r="K19" s="2">
        <v>18.66</v>
      </c>
    </row>
    <row r="20" spans="1:11" x14ac:dyDescent="0.25">
      <c r="A20" t="s">
        <v>12</v>
      </c>
      <c r="B20" s="12">
        <v>10152</v>
      </c>
      <c r="C20" s="12">
        <v>30621</v>
      </c>
      <c r="D20" s="12">
        <v>30811</v>
      </c>
      <c r="E20" s="12">
        <v>13552</v>
      </c>
      <c r="F20" s="12">
        <v>6477</v>
      </c>
      <c r="G20" s="12">
        <v>3548</v>
      </c>
      <c r="H20" s="12">
        <v>7367</v>
      </c>
      <c r="I20" s="12">
        <v>102528</v>
      </c>
      <c r="J20" s="12"/>
      <c r="K20" s="2">
        <v>22.41</v>
      </c>
    </row>
    <row r="21" spans="1:11" x14ac:dyDescent="0.25">
      <c r="A21" t="s">
        <v>53</v>
      </c>
      <c r="B21" s="12">
        <v>705</v>
      </c>
      <c r="C21" s="12">
        <v>2237</v>
      </c>
      <c r="D21" s="12">
        <v>10502</v>
      </c>
      <c r="E21" s="12">
        <v>12469</v>
      </c>
      <c r="F21" s="12">
        <v>9920</v>
      </c>
      <c r="G21" s="12">
        <v>7307</v>
      </c>
      <c r="H21" s="12">
        <v>8845</v>
      </c>
      <c r="I21" s="12">
        <v>51985</v>
      </c>
      <c r="J21" s="12"/>
      <c r="K21" s="2">
        <v>40.07</v>
      </c>
    </row>
    <row r="22" spans="1:11" x14ac:dyDescent="0.25">
      <c r="A22" t="s">
        <v>54</v>
      </c>
      <c r="B22" s="12">
        <v>9493</v>
      </c>
      <c r="C22" s="12">
        <v>33932</v>
      </c>
      <c r="D22" s="12">
        <v>69825</v>
      </c>
      <c r="E22" s="12">
        <v>50904</v>
      </c>
      <c r="F22" s="12">
        <v>36938</v>
      </c>
      <c r="G22" s="12">
        <v>30404</v>
      </c>
      <c r="H22" s="12">
        <v>45908</v>
      </c>
      <c r="I22" s="12">
        <v>277404</v>
      </c>
      <c r="J22" s="12"/>
      <c r="K22" s="2">
        <v>34.42</v>
      </c>
    </row>
    <row r="23" spans="1:11" x14ac:dyDescent="0.25">
      <c r="A23" t="s">
        <v>29</v>
      </c>
      <c r="B23" s="12">
        <v>308</v>
      </c>
      <c r="C23" s="12">
        <v>684</v>
      </c>
      <c r="D23" s="12">
        <v>1066</v>
      </c>
      <c r="E23" s="12">
        <v>695</v>
      </c>
      <c r="F23" s="12">
        <v>533</v>
      </c>
      <c r="G23" s="12">
        <v>396</v>
      </c>
      <c r="H23" s="12">
        <v>1188</v>
      </c>
      <c r="I23" s="12">
        <v>4870</v>
      </c>
      <c r="J23" s="12"/>
      <c r="K23" s="2">
        <v>35.090000000000003</v>
      </c>
    </row>
    <row r="24" spans="1:11" x14ac:dyDescent="0.25">
      <c r="B24" s="12"/>
      <c r="C24" s="12"/>
      <c r="D24" s="12"/>
      <c r="E24" s="12"/>
      <c r="F24" s="12"/>
      <c r="G24" s="12"/>
      <c r="H24" s="12"/>
      <c r="I24" s="12"/>
      <c r="J24" s="12"/>
    </row>
    <row r="25" spans="1:11" x14ac:dyDescent="0.25">
      <c r="A25" t="s">
        <v>46</v>
      </c>
      <c r="F25" s="24"/>
    </row>
    <row r="26" spans="1:11" x14ac:dyDescent="0.25">
      <c r="A26" t="s">
        <v>47</v>
      </c>
      <c r="F26" s="12"/>
      <c r="H26" s="17"/>
    </row>
    <row r="27" spans="1:11" x14ac:dyDescent="0.25">
      <c r="F27" s="12"/>
      <c r="H27" s="17"/>
    </row>
    <row r="28" spans="1:11" x14ac:dyDescent="0.25">
      <c r="A28" t="s">
        <v>116</v>
      </c>
    </row>
    <row r="29" spans="1:11" x14ac:dyDescent="0.25">
      <c r="A29" t="s">
        <v>23</v>
      </c>
    </row>
    <row r="30" spans="1:11" x14ac:dyDescent="0.25">
      <c r="A30" t="s">
        <v>24</v>
      </c>
    </row>
    <row r="31" spans="1:11" x14ac:dyDescent="0.25">
      <c r="A31" t="s">
        <v>108</v>
      </c>
    </row>
    <row r="32" spans="1:11" x14ac:dyDescent="0.25">
      <c r="A32" t="s">
        <v>25</v>
      </c>
    </row>
    <row r="33" spans="1:8" x14ac:dyDescent="0.25">
      <c r="A33" t="s">
        <v>77</v>
      </c>
    </row>
    <row r="34" spans="1:8" x14ac:dyDescent="0.25">
      <c r="A34" s="86" t="s">
        <v>109</v>
      </c>
    </row>
    <row r="35" spans="1:8" x14ac:dyDescent="0.25">
      <c r="H35" s="12"/>
    </row>
    <row r="36" spans="1:8" x14ac:dyDescent="0.25">
      <c r="A36" s="1" t="s">
        <v>30</v>
      </c>
    </row>
    <row r="37" spans="1:8" x14ac:dyDescent="0.25">
      <c r="F37" s="12"/>
      <c r="H37" s="17"/>
    </row>
    <row r="38" spans="1:8" x14ac:dyDescent="0.25">
      <c r="F38" s="12"/>
      <c r="H38" s="17"/>
    </row>
  </sheetData>
  <mergeCells count="2">
    <mergeCell ref="A2:K2"/>
    <mergeCell ref="B4:I4"/>
  </mergeCells>
  <phoneticPr fontId="2" type="noConversion"/>
  <pageMargins left="0.75" right="0.75" top="1" bottom="1" header="0.5" footer="0.5"/>
  <pageSetup scale="8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M28"/>
  <sheetViews>
    <sheetView zoomScale="75" workbookViewId="0">
      <selection activeCell="A2" sqref="A2:K2"/>
    </sheetView>
  </sheetViews>
  <sheetFormatPr defaultColWidth="8.81640625" defaultRowHeight="15" x14ac:dyDescent="0.25"/>
  <cols>
    <col min="1" max="1" width="21.6328125" customWidth="1"/>
    <col min="2" max="2" width="9.81640625" customWidth="1"/>
    <col min="9" max="9" width="9.81640625" customWidth="1"/>
    <col min="10" max="10" width="2.08984375" customWidth="1"/>
    <col min="13" max="13" width="14.08984375" customWidth="1"/>
  </cols>
  <sheetData>
    <row r="2" spans="1:13" ht="15.6" x14ac:dyDescent="0.3">
      <c r="A2" s="87" t="s">
        <v>110</v>
      </c>
      <c r="B2" s="87"/>
      <c r="C2" s="87"/>
      <c r="D2" s="87"/>
      <c r="E2" s="87"/>
      <c r="F2" s="87"/>
      <c r="G2" s="87"/>
      <c r="H2" s="87"/>
      <c r="I2" s="87"/>
      <c r="J2" s="87"/>
      <c r="K2" s="87"/>
    </row>
    <row r="4" spans="1:13" ht="15" customHeight="1" x14ac:dyDescent="0.3">
      <c r="B4" s="88"/>
      <c r="C4" s="88"/>
      <c r="D4" s="88"/>
      <c r="E4" s="88"/>
      <c r="F4" s="88"/>
      <c r="G4" s="88"/>
      <c r="H4" s="88"/>
      <c r="I4" s="88"/>
      <c r="J4" s="13"/>
      <c r="K4" s="13"/>
    </row>
    <row r="5" spans="1:13" ht="31.2" x14ac:dyDescent="0.3">
      <c r="B5" s="76" t="s">
        <v>58</v>
      </c>
      <c r="C5" s="37" t="s">
        <v>22</v>
      </c>
      <c r="D5" s="37" t="s">
        <v>26</v>
      </c>
      <c r="E5" s="37" t="s">
        <v>27</v>
      </c>
      <c r="F5" s="37" t="s">
        <v>28</v>
      </c>
      <c r="G5" s="37" t="s">
        <v>49</v>
      </c>
      <c r="H5" s="37" t="s">
        <v>50</v>
      </c>
      <c r="I5" s="37" t="s">
        <v>0</v>
      </c>
      <c r="J5" s="78"/>
      <c r="K5" s="77" t="s">
        <v>31</v>
      </c>
    </row>
    <row r="6" spans="1:13" x14ac:dyDescent="0.25">
      <c r="A6" t="s">
        <v>14</v>
      </c>
      <c r="B6" s="12">
        <v>220411</v>
      </c>
      <c r="C6" s="12">
        <v>822454</v>
      </c>
      <c r="D6" s="12">
        <v>924375</v>
      </c>
      <c r="E6" s="12">
        <v>401971</v>
      </c>
      <c r="F6" s="12">
        <v>227372</v>
      </c>
      <c r="G6" s="12">
        <v>155481</v>
      </c>
      <c r="H6" s="12">
        <v>359310</v>
      </c>
      <c r="I6" s="12">
        <v>3111374</v>
      </c>
      <c r="K6" s="2">
        <v>24.47</v>
      </c>
      <c r="M6" s="12"/>
    </row>
    <row r="7" spans="1:13" x14ac:dyDescent="0.25">
      <c r="B7" s="12"/>
      <c r="C7" s="12"/>
      <c r="D7" s="12"/>
      <c r="E7" s="12"/>
      <c r="F7" s="12"/>
      <c r="G7" s="12"/>
      <c r="H7" s="12"/>
      <c r="I7" s="12"/>
      <c r="K7" s="2"/>
    </row>
    <row r="8" spans="1:13" x14ac:dyDescent="0.25">
      <c r="A8" t="s">
        <v>1</v>
      </c>
      <c r="B8" s="12">
        <v>10599</v>
      </c>
      <c r="C8" s="12">
        <v>30581</v>
      </c>
      <c r="D8" s="12">
        <v>37308</v>
      </c>
      <c r="E8" s="12">
        <v>18841</v>
      </c>
      <c r="F8" s="12">
        <v>11525</v>
      </c>
      <c r="G8" s="12">
        <v>7829</v>
      </c>
      <c r="H8" s="12">
        <v>23941</v>
      </c>
      <c r="I8" s="12">
        <v>140624</v>
      </c>
      <c r="K8" s="2">
        <v>27</v>
      </c>
    </row>
    <row r="9" spans="1:13" x14ac:dyDescent="0.25">
      <c r="A9" t="s">
        <v>15</v>
      </c>
      <c r="B9" s="12">
        <v>13090</v>
      </c>
      <c r="C9" s="12">
        <v>36830</v>
      </c>
      <c r="D9" s="12">
        <v>46086</v>
      </c>
      <c r="E9" s="12">
        <v>19006</v>
      </c>
      <c r="F9" s="12">
        <v>9650</v>
      </c>
      <c r="G9" s="12">
        <v>5857</v>
      </c>
      <c r="H9" s="12">
        <v>14696</v>
      </c>
      <c r="I9" s="12">
        <v>145215</v>
      </c>
      <c r="K9" s="2">
        <v>23.95</v>
      </c>
    </row>
    <row r="10" spans="1:13" x14ac:dyDescent="0.25">
      <c r="A10" t="s">
        <v>16</v>
      </c>
      <c r="B10" s="12">
        <v>21297</v>
      </c>
      <c r="C10" s="12">
        <v>61739</v>
      </c>
      <c r="D10" s="12">
        <v>72408</v>
      </c>
      <c r="E10" s="12">
        <v>29820</v>
      </c>
      <c r="F10" s="12">
        <v>15030</v>
      </c>
      <c r="G10" s="12">
        <v>9077</v>
      </c>
      <c r="H10" s="12">
        <v>19181</v>
      </c>
      <c r="I10" s="12">
        <v>228552</v>
      </c>
      <c r="K10" s="2">
        <v>23.32</v>
      </c>
    </row>
    <row r="11" spans="1:13" x14ac:dyDescent="0.25">
      <c r="A11" t="s">
        <v>17</v>
      </c>
      <c r="B11" s="12">
        <v>36825</v>
      </c>
      <c r="C11" s="12">
        <v>109986</v>
      </c>
      <c r="D11" s="12">
        <v>121669</v>
      </c>
      <c r="E11" s="12">
        <v>49883</v>
      </c>
      <c r="F11" s="12">
        <v>25192</v>
      </c>
      <c r="G11" s="12">
        <v>14240</v>
      </c>
      <c r="H11" s="12">
        <v>30445</v>
      </c>
      <c r="I11" s="12">
        <v>388240</v>
      </c>
      <c r="K11" s="2">
        <v>22.84</v>
      </c>
    </row>
    <row r="12" spans="1:13" x14ac:dyDescent="0.25">
      <c r="A12" t="s">
        <v>18</v>
      </c>
      <c r="B12" s="12">
        <v>22800</v>
      </c>
      <c r="C12" s="12">
        <v>84081</v>
      </c>
      <c r="D12" s="12">
        <v>98801</v>
      </c>
      <c r="E12" s="12">
        <v>41518</v>
      </c>
      <c r="F12" s="12">
        <v>22109</v>
      </c>
      <c r="G12" s="12">
        <v>12616</v>
      </c>
      <c r="H12" s="12">
        <v>26534</v>
      </c>
      <c r="I12" s="12">
        <v>308459</v>
      </c>
      <c r="K12" s="2">
        <v>23.63</v>
      </c>
    </row>
    <row r="13" spans="1:13" x14ac:dyDescent="0.25">
      <c r="A13" t="s">
        <v>19</v>
      </c>
      <c r="B13" s="12">
        <v>27502</v>
      </c>
      <c r="C13" s="12">
        <v>117702</v>
      </c>
      <c r="D13" s="12">
        <v>137642</v>
      </c>
      <c r="E13" s="12">
        <v>57570</v>
      </c>
      <c r="F13" s="12">
        <v>32466</v>
      </c>
      <c r="G13" s="12">
        <v>18982</v>
      </c>
      <c r="H13" s="12">
        <v>37363</v>
      </c>
      <c r="I13" s="12">
        <v>429227</v>
      </c>
      <c r="K13" s="2">
        <v>23.77</v>
      </c>
    </row>
    <row r="14" spans="1:13" x14ac:dyDescent="0.25">
      <c r="A14" t="s">
        <v>20</v>
      </c>
      <c r="B14" s="12">
        <v>20742</v>
      </c>
      <c r="C14" s="12">
        <v>82936</v>
      </c>
      <c r="D14" s="12">
        <v>105203</v>
      </c>
      <c r="E14" s="12">
        <v>43575</v>
      </c>
      <c r="F14" s="12">
        <v>24243</v>
      </c>
      <c r="G14" s="12">
        <v>15751</v>
      </c>
      <c r="H14" s="12">
        <v>29769</v>
      </c>
      <c r="I14" s="12">
        <v>322219</v>
      </c>
      <c r="K14" s="2">
        <v>24.13</v>
      </c>
    </row>
    <row r="15" spans="1:13" x14ac:dyDescent="0.25">
      <c r="A15" t="s">
        <v>21</v>
      </c>
      <c r="B15" s="12">
        <v>67556</v>
      </c>
      <c r="C15" s="12">
        <v>298599</v>
      </c>
      <c r="D15" s="12">
        <v>305258</v>
      </c>
      <c r="E15" s="12">
        <v>141758</v>
      </c>
      <c r="F15" s="12">
        <v>87157</v>
      </c>
      <c r="G15" s="12">
        <v>71129</v>
      </c>
      <c r="H15" s="12">
        <v>177381</v>
      </c>
      <c r="I15" s="12">
        <v>1148838</v>
      </c>
      <c r="K15" s="2">
        <v>25.86</v>
      </c>
    </row>
    <row r="17" spans="1:8" x14ac:dyDescent="0.25">
      <c r="A17" t="s">
        <v>46</v>
      </c>
    </row>
    <row r="18" spans="1:8" x14ac:dyDescent="0.25">
      <c r="A18" t="s">
        <v>47</v>
      </c>
    </row>
    <row r="20" spans="1:8" x14ac:dyDescent="0.25">
      <c r="A20" t="s">
        <v>116</v>
      </c>
    </row>
    <row r="21" spans="1:8" x14ac:dyDescent="0.25">
      <c r="A21" t="s">
        <v>23</v>
      </c>
    </row>
    <row r="22" spans="1:8" x14ac:dyDescent="0.25">
      <c r="A22" t="s">
        <v>24</v>
      </c>
    </row>
    <row r="23" spans="1:8" x14ac:dyDescent="0.25">
      <c r="A23" t="s">
        <v>108</v>
      </c>
    </row>
    <row r="24" spans="1:8" x14ac:dyDescent="0.25">
      <c r="A24" t="s">
        <v>25</v>
      </c>
    </row>
    <row r="25" spans="1:8" x14ac:dyDescent="0.25">
      <c r="A25" t="s">
        <v>77</v>
      </c>
    </row>
    <row r="26" spans="1:8" x14ac:dyDescent="0.25">
      <c r="A26" s="86" t="s">
        <v>109</v>
      </c>
    </row>
    <row r="27" spans="1:8" x14ac:dyDescent="0.25">
      <c r="H27" s="12"/>
    </row>
    <row r="28" spans="1:8" x14ac:dyDescent="0.25">
      <c r="A28" s="1" t="s">
        <v>30</v>
      </c>
    </row>
  </sheetData>
  <mergeCells count="2">
    <mergeCell ref="B4:I4"/>
    <mergeCell ref="A2:K2"/>
  </mergeCells>
  <phoneticPr fontId="2" type="noConversion"/>
  <pageMargins left="0.75" right="0.75" top="1" bottom="1" header="0.5" footer="0.5"/>
  <pageSetup scale="9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I30"/>
  <sheetViews>
    <sheetView zoomScale="75" zoomScaleNormal="75" workbookViewId="0">
      <selection activeCell="A2" sqref="A2:I2"/>
    </sheetView>
  </sheetViews>
  <sheetFormatPr defaultColWidth="8.90625" defaultRowHeight="15" x14ac:dyDescent="0.25"/>
  <cols>
    <col min="1" max="1" width="38.1796875" style="42" customWidth="1"/>
    <col min="2" max="2" width="11.36328125" style="45" customWidth="1"/>
    <col min="3" max="3" width="11.08984375" style="42" customWidth="1"/>
    <col min="4" max="4" width="10.1796875" style="42" customWidth="1"/>
    <col min="5" max="5" width="17.08984375" style="53" bestFit="1" customWidth="1"/>
    <col min="6" max="6" width="11.08984375" style="42" customWidth="1"/>
    <col min="7" max="7" width="11.1796875" style="46" customWidth="1"/>
    <col min="8" max="8" width="10.6328125" style="53" customWidth="1"/>
    <col min="9" max="9" width="11.90625" style="42" customWidth="1"/>
    <col min="10" max="16384" width="8.90625" style="42"/>
  </cols>
  <sheetData>
    <row r="2" spans="1:9" ht="15.6" x14ac:dyDescent="0.3">
      <c r="A2" s="89" t="s">
        <v>90</v>
      </c>
      <c r="B2" s="89"/>
      <c r="C2" s="89"/>
      <c r="D2" s="89"/>
      <c r="E2" s="89"/>
      <c r="F2" s="89"/>
      <c r="G2" s="89"/>
      <c r="H2" s="89"/>
      <c r="I2" s="89"/>
    </row>
    <row r="4" spans="1:9" ht="15.6" x14ac:dyDescent="0.3">
      <c r="B4" s="66"/>
      <c r="C4" s="67" t="s">
        <v>59</v>
      </c>
      <c r="D4" s="68"/>
      <c r="E4" s="43"/>
      <c r="F4" s="67" t="s">
        <v>59</v>
      </c>
      <c r="G4" s="69"/>
      <c r="H4" s="43" t="s">
        <v>2</v>
      </c>
      <c r="I4" s="68" t="s">
        <v>59</v>
      </c>
    </row>
    <row r="5" spans="1:9" ht="15.6" x14ac:dyDescent="0.3">
      <c r="B5" s="66"/>
      <c r="C5" s="67" t="s">
        <v>60</v>
      </c>
      <c r="D5" s="68" t="s">
        <v>91</v>
      </c>
      <c r="E5" s="43" t="s">
        <v>0</v>
      </c>
      <c r="F5" s="67" t="s">
        <v>60</v>
      </c>
      <c r="G5" s="69" t="s">
        <v>91</v>
      </c>
      <c r="H5" s="43" t="s">
        <v>61</v>
      </c>
      <c r="I5" s="68" t="s">
        <v>60</v>
      </c>
    </row>
    <row r="6" spans="1:9" ht="16.2" thickBot="1" x14ac:dyDescent="0.35">
      <c r="B6" s="70" t="s">
        <v>62</v>
      </c>
      <c r="C6" s="71" t="s">
        <v>63</v>
      </c>
      <c r="D6" s="72" t="s">
        <v>64</v>
      </c>
      <c r="E6" s="44" t="s">
        <v>65</v>
      </c>
      <c r="F6" s="71" t="s">
        <v>63</v>
      </c>
      <c r="G6" s="73" t="s">
        <v>66</v>
      </c>
      <c r="H6" s="44" t="s">
        <v>65</v>
      </c>
      <c r="I6" s="72" t="s">
        <v>63</v>
      </c>
    </row>
    <row r="7" spans="1:9" x14ac:dyDescent="0.25">
      <c r="A7" s="42" t="s">
        <v>64</v>
      </c>
      <c r="B7" s="45">
        <v>2378055</v>
      </c>
      <c r="C7" s="46">
        <v>-6.890218387223675E-3</v>
      </c>
      <c r="D7" s="47">
        <v>1</v>
      </c>
      <c r="E7" s="48">
        <v>131596002015.35001</v>
      </c>
      <c r="F7" s="46">
        <v>4.9000815524494909E-2</v>
      </c>
      <c r="G7" s="49">
        <v>1</v>
      </c>
      <c r="H7" s="48">
        <v>55337.661246417767</v>
      </c>
      <c r="I7" s="47">
        <v>5.6278807183787451E-2</v>
      </c>
    </row>
    <row r="8" spans="1:9" ht="17.399999999999999" x14ac:dyDescent="0.25">
      <c r="A8" s="42" t="s">
        <v>67</v>
      </c>
      <c r="B8" s="45">
        <v>1790185</v>
      </c>
      <c r="C8" s="46">
        <v>1.5521118387314899E-2</v>
      </c>
      <c r="D8" s="47">
        <v>0.75279377474448661</v>
      </c>
      <c r="E8" s="50">
        <v>105991631326.97</v>
      </c>
      <c r="F8" s="46">
        <v>8.2616715392568957E-2</v>
      </c>
      <c r="G8" s="47">
        <v>0.80543200176101559</v>
      </c>
      <c r="H8" s="48">
        <v>59207.08269087832</v>
      </c>
      <c r="I8" s="47">
        <v>6.607011492956906E-2</v>
      </c>
    </row>
    <row r="9" spans="1:9" ht="17.399999999999999" x14ac:dyDescent="0.25">
      <c r="A9" s="42" t="s">
        <v>68</v>
      </c>
      <c r="B9" s="45">
        <v>415489</v>
      </c>
      <c r="C9" s="46">
        <v>-6.8978112003441852E-2</v>
      </c>
      <c r="D9" s="47">
        <v>0.1747179943272969</v>
      </c>
      <c r="E9" s="50">
        <v>19332182008.959999</v>
      </c>
      <c r="F9" s="46">
        <v>-7.7798231988599628E-2</v>
      </c>
      <c r="G9" s="47">
        <v>0.14690554205974279</v>
      </c>
      <c r="H9" s="48">
        <v>46528.745668260774</v>
      </c>
      <c r="I9" s="47">
        <v>-9.473590362238965E-3</v>
      </c>
    </row>
    <row r="10" spans="1:9" x14ac:dyDescent="0.25">
      <c r="A10" s="42" t="s">
        <v>69</v>
      </c>
      <c r="B10" s="45">
        <v>114839</v>
      </c>
      <c r="C10" s="46">
        <v>-6.4120221340265834E-2</v>
      </c>
      <c r="D10" s="47">
        <v>4.8291145494952809E-2</v>
      </c>
      <c r="E10" s="51">
        <v>4352136380.6499996</v>
      </c>
      <c r="F10" s="46">
        <v>-4.8897132608232058E-2</v>
      </c>
      <c r="G10" s="47">
        <v>3.3071949861686108E-2</v>
      </c>
      <c r="H10" s="48">
        <v>37897.720988949754</v>
      </c>
      <c r="I10" s="47">
        <v>1.6266072928549261E-2</v>
      </c>
    </row>
    <row r="11" spans="1:9" ht="17.399999999999999" x14ac:dyDescent="0.25">
      <c r="A11" s="42" t="s">
        <v>70</v>
      </c>
      <c r="B11" s="45">
        <v>57542</v>
      </c>
      <c r="C11" s="46">
        <v>-8.3010629312680273E-2</v>
      </c>
      <c r="D11" s="47">
        <v>2.4197085433263741E-2</v>
      </c>
      <c r="E11" s="50">
        <v>1920052298.77</v>
      </c>
      <c r="F11" s="46">
        <v>-4.3206029784868913E-2</v>
      </c>
      <c r="G11" s="47">
        <v>1.4590506317555421E-2</v>
      </c>
      <c r="H11" s="48">
        <v>33367.84086006743</v>
      </c>
      <c r="I11" s="47">
        <v>4.3407918128839693E-2</v>
      </c>
    </row>
    <row r="12" spans="1:9" x14ac:dyDescent="0.25">
      <c r="C12" s="46"/>
      <c r="E12" s="52"/>
    </row>
    <row r="13" spans="1:9" ht="17.399999999999999" x14ac:dyDescent="0.25">
      <c r="A13" s="42" t="s">
        <v>71</v>
      </c>
      <c r="B13" s="45">
        <v>587870</v>
      </c>
      <c r="C13" s="46">
        <v>-6.9428395042185745E-2</v>
      </c>
      <c r="D13" s="46">
        <f>B13/B7</f>
        <v>0.24720622525551345</v>
      </c>
      <c r="E13" s="54"/>
    </row>
    <row r="14" spans="1:9" x14ac:dyDescent="0.25">
      <c r="D14" s="55"/>
      <c r="E14" s="54"/>
    </row>
    <row r="15" spans="1:9" x14ac:dyDescent="0.25">
      <c r="A15" s="42" t="s">
        <v>79</v>
      </c>
      <c r="D15" s="55"/>
      <c r="E15" s="54"/>
    </row>
    <row r="16" spans="1:9" x14ac:dyDescent="0.25">
      <c r="A16" s="56" t="s">
        <v>78</v>
      </c>
      <c r="B16" s="45">
        <v>319575</v>
      </c>
      <c r="C16" s="46">
        <v>-0.15354236857161019</v>
      </c>
      <c r="D16" s="64"/>
      <c r="E16" s="54"/>
    </row>
    <row r="17" spans="1:8" x14ac:dyDescent="0.25">
      <c r="A17" s="42" t="s">
        <v>72</v>
      </c>
      <c r="B17" s="45">
        <v>189341</v>
      </c>
      <c r="C17" s="46">
        <v>-0.15076204060030321</v>
      </c>
      <c r="D17" s="64"/>
      <c r="E17" s="54"/>
    </row>
    <row r="18" spans="1:8" ht="17.399999999999999" x14ac:dyDescent="0.25">
      <c r="A18" t="s">
        <v>74</v>
      </c>
      <c r="B18" s="45">
        <v>130234</v>
      </c>
      <c r="C18" s="46">
        <v>-0.15755223494404549</v>
      </c>
      <c r="D18" s="64"/>
      <c r="E18" s="54"/>
    </row>
    <row r="19" spans="1:8" x14ac:dyDescent="0.25">
      <c r="D19" s="55"/>
      <c r="E19" s="54"/>
    </row>
    <row r="20" spans="1:8" ht="15" customHeight="1" x14ac:dyDescent="0.25">
      <c r="A20" s="74" t="s">
        <v>92</v>
      </c>
      <c r="B20" s="65">
        <v>0.86560000000000004</v>
      </c>
      <c r="C20" s="57"/>
      <c r="F20" s="58"/>
      <c r="G20" s="42"/>
      <c r="H20" s="46"/>
    </row>
    <row r="21" spans="1:8" ht="17.399999999999999" x14ac:dyDescent="0.25">
      <c r="A21" s="3" t="s">
        <v>93</v>
      </c>
      <c r="B21" s="65">
        <v>0.84840000000000004</v>
      </c>
      <c r="C21" s="65"/>
      <c r="E21" s="63"/>
      <c r="F21" s="59"/>
      <c r="G21" s="60"/>
      <c r="H21" s="56"/>
    </row>
    <row r="22" spans="1:8" x14ac:dyDescent="0.25">
      <c r="A22" s="75" t="s">
        <v>94</v>
      </c>
      <c r="B22" s="65">
        <v>0.15160000000000001</v>
      </c>
      <c r="C22" s="57"/>
      <c r="E22" s="63"/>
      <c r="F22" s="59"/>
      <c r="G22" s="61"/>
      <c r="H22" s="42"/>
    </row>
    <row r="23" spans="1:8" x14ac:dyDescent="0.25">
      <c r="A23" s="42" t="s">
        <v>75</v>
      </c>
      <c r="E23" s="63"/>
      <c r="G23" s="61"/>
      <c r="H23" s="42"/>
    </row>
    <row r="26" spans="1:8" ht="17.399999999999999" x14ac:dyDescent="0.25">
      <c r="A26" s="20" t="s">
        <v>73</v>
      </c>
      <c r="B26" s="46"/>
      <c r="C26" s="62"/>
    </row>
    <row r="27" spans="1:8" ht="17.399999999999999" x14ac:dyDescent="0.25">
      <c r="A27" s="20" t="s">
        <v>80</v>
      </c>
    </row>
    <row r="28" spans="1:8" ht="17.399999999999999" x14ac:dyDescent="0.25">
      <c r="A28" s="20" t="s">
        <v>81</v>
      </c>
    </row>
    <row r="30" spans="1:8" x14ac:dyDescent="0.25">
      <c r="C30" s="55"/>
    </row>
  </sheetData>
  <mergeCells count="1">
    <mergeCell ref="A2:I2"/>
  </mergeCells>
  <pageMargins left="0.4" right="0.3" top="1" bottom="1" header="0.5" footer="0.5"/>
  <pageSetup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40"/>
  <sheetViews>
    <sheetView zoomScale="75" workbookViewId="0">
      <selection activeCell="A2" sqref="A2:O2"/>
    </sheetView>
  </sheetViews>
  <sheetFormatPr defaultColWidth="8.81640625" defaultRowHeight="15" x14ac:dyDescent="0.25"/>
  <cols>
    <col min="1" max="6" width="8.81640625" style="3"/>
    <col min="7" max="7" width="10.453125" style="3" customWidth="1"/>
    <col min="8" max="8" width="6.90625" style="3" customWidth="1"/>
    <col min="9" max="10" width="8.81640625" style="3"/>
    <col min="11" max="11" width="9.36328125" style="3" bestFit="1" customWidth="1"/>
    <col min="12" max="16384" width="8.81640625" style="3"/>
  </cols>
  <sheetData>
    <row r="2" spans="1:15" ht="15.6" x14ac:dyDescent="0.3">
      <c r="A2" s="90" t="s">
        <v>88</v>
      </c>
      <c r="B2" s="90"/>
      <c r="C2" s="90"/>
      <c r="D2" s="90"/>
      <c r="E2" s="90"/>
      <c r="F2" s="90"/>
      <c r="G2" s="90"/>
      <c r="H2" s="90"/>
      <c r="I2" s="90"/>
      <c r="J2" s="90"/>
      <c r="K2" s="90"/>
      <c r="L2" s="90"/>
      <c r="M2" s="90"/>
      <c r="N2" s="90"/>
      <c r="O2" s="90"/>
    </row>
    <row r="4" spans="1:15" ht="15.6" x14ac:dyDescent="0.3">
      <c r="C4" s="4" t="s">
        <v>82</v>
      </c>
      <c r="K4" s="4" t="s">
        <v>32</v>
      </c>
      <c r="M4" s="6"/>
    </row>
    <row r="5" spans="1:15" ht="15.6" x14ac:dyDescent="0.3">
      <c r="K5" s="4"/>
    </row>
    <row r="6" spans="1:15" ht="15.6" x14ac:dyDescent="0.3">
      <c r="C6" s="4" t="s">
        <v>33</v>
      </c>
      <c r="K6" s="4" t="s">
        <v>33</v>
      </c>
    </row>
    <row r="8" spans="1:15" ht="17.399999999999999" x14ac:dyDescent="0.25">
      <c r="A8" s="7"/>
      <c r="B8" s="7" t="s">
        <v>45</v>
      </c>
      <c r="C8" s="7" t="s">
        <v>34</v>
      </c>
      <c r="D8" s="7" t="s">
        <v>35</v>
      </c>
      <c r="E8" s="7" t="s">
        <v>36</v>
      </c>
      <c r="F8" s="7" t="s">
        <v>37</v>
      </c>
      <c r="G8" s="7" t="s">
        <v>38</v>
      </c>
      <c r="H8" s="7"/>
      <c r="I8" s="7"/>
      <c r="J8" s="8" t="s">
        <v>39</v>
      </c>
      <c r="K8" s="7" t="s">
        <v>34</v>
      </c>
      <c r="L8" s="7" t="s">
        <v>35</v>
      </c>
      <c r="M8" s="7" t="s">
        <v>36</v>
      </c>
      <c r="N8" s="7" t="s">
        <v>37</v>
      </c>
      <c r="O8" s="7" t="s">
        <v>38</v>
      </c>
    </row>
    <row r="9" spans="1:15" x14ac:dyDescent="0.25">
      <c r="C9" s="15">
        <v>10875.49</v>
      </c>
      <c r="D9" s="15">
        <v>30175.84</v>
      </c>
      <c r="E9" s="15">
        <v>49909.34</v>
      </c>
      <c r="F9" s="15">
        <v>81202.64</v>
      </c>
      <c r="G9" s="16" t="s">
        <v>48</v>
      </c>
      <c r="H9" s="15"/>
      <c r="I9" s="3" t="s">
        <v>40</v>
      </c>
      <c r="J9" s="14"/>
      <c r="K9" s="14">
        <v>0.10330194517318279</v>
      </c>
      <c r="L9" s="14">
        <v>8.8430780795241193E-2</v>
      </c>
      <c r="M9" s="14">
        <v>7.0387658745350065E-2</v>
      </c>
      <c r="N9" s="14">
        <v>5.2224806481805039E-2</v>
      </c>
      <c r="O9" s="16" t="s">
        <v>48</v>
      </c>
    </row>
    <row r="10" spans="1:15" x14ac:dyDescent="0.25">
      <c r="A10" s="3" t="s">
        <v>2</v>
      </c>
      <c r="B10" s="15">
        <v>55337.661246417803</v>
      </c>
      <c r="C10" s="15">
        <v>4406.9930000000004</v>
      </c>
      <c r="D10" s="15">
        <v>20248.347000000002</v>
      </c>
      <c r="E10" s="15">
        <v>39855.656000000003</v>
      </c>
      <c r="F10" s="15">
        <v>63377.362000000001</v>
      </c>
      <c r="G10" s="15">
        <v>148799.989</v>
      </c>
      <c r="I10" s="3" t="s">
        <v>2</v>
      </c>
      <c r="J10" s="14">
        <v>5.6278807183787423E-2</v>
      </c>
      <c r="K10" s="14">
        <v>0.11058797498690839</v>
      </c>
      <c r="L10" s="14">
        <v>9.4498853736421501E-2</v>
      </c>
      <c r="M10" s="14">
        <v>7.8660659753807441E-2</v>
      </c>
      <c r="N10" s="14">
        <v>5.8006687855504127E-2</v>
      </c>
      <c r="O10" s="14">
        <v>4.3286558474477051E-2</v>
      </c>
    </row>
    <row r="11" spans="1:15" x14ac:dyDescent="0.25">
      <c r="A11" s="3" t="s">
        <v>41</v>
      </c>
      <c r="B11" s="15">
        <v>39746.43</v>
      </c>
      <c r="C11" s="15">
        <v>3939.56</v>
      </c>
      <c r="D11" s="15">
        <v>20104</v>
      </c>
      <c r="E11" s="15">
        <v>39746.49</v>
      </c>
      <c r="F11" s="15">
        <v>62353.45</v>
      </c>
      <c r="G11" s="15">
        <v>115257.2</v>
      </c>
      <c r="I11" s="3" t="s">
        <v>41</v>
      </c>
      <c r="J11" s="14">
        <v>7.9319894073227579E-2</v>
      </c>
      <c r="K11" s="14">
        <v>0.11158263028695579</v>
      </c>
      <c r="L11" s="14">
        <v>9.5993170213670681E-2</v>
      </c>
      <c r="M11" s="14">
        <v>7.9321523381662123E-2</v>
      </c>
      <c r="N11" s="14">
        <v>5.6975004898939398E-2</v>
      </c>
      <c r="O11" s="14">
        <v>4.9976774415946432E-2</v>
      </c>
    </row>
    <row r="12" spans="1:15" x14ac:dyDescent="0.25">
      <c r="J12" s="14"/>
      <c r="K12" s="9"/>
      <c r="L12" s="9"/>
      <c r="M12" s="9"/>
      <c r="N12" s="9"/>
      <c r="O12" s="9"/>
    </row>
    <row r="13" spans="1:15" ht="17.399999999999999" x14ac:dyDescent="0.25">
      <c r="B13" s="20" t="s">
        <v>84</v>
      </c>
      <c r="J13" s="38"/>
      <c r="K13" s="9"/>
      <c r="L13" s="9"/>
      <c r="M13" s="9"/>
      <c r="N13" s="9"/>
      <c r="O13" s="9"/>
    </row>
    <row r="14" spans="1:15" x14ac:dyDescent="0.25">
      <c r="J14" s="9"/>
      <c r="K14" s="9"/>
      <c r="L14" s="9"/>
      <c r="M14" s="9"/>
      <c r="N14" s="9"/>
      <c r="O14" s="9"/>
    </row>
    <row r="15" spans="1:15" ht="15.6" x14ac:dyDescent="0.3">
      <c r="C15" s="4" t="s">
        <v>42</v>
      </c>
      <c r="J15" s="9"/>
      <c r="K15" s="4" t="s">
        <v>42</v>
      </c>
      <c r="L15" s="9"/>
      <c r="M15" s="9"/>
      <c r="N15" s="9"/>
      <c r="O15" s="9"/>
    </row>
    <row r="16" spans="1:15" x14ac:dyDescent="0.25">
      <c r="J16" s="9"/>
      <c r="K16" s="9"/>
      <c r="L16" s="9"/>
      <c r="M16" s="9"/>
      <c r="N16" s="9"/>
      <c r="O16" s="9"/>
    </row>
    <row r="17" spans="1:15" ht="17.399999999999999" x14ac:dyDescent="0.25">
      <c r="A17" s="7"/>
      <c r="B17" s="41" t="s">
        <v>55</v>
      </c>
      <c r="C17" s="7" t="s">
        <v>34</v>
      </c>
      <c r="D17" s="7" t="s">
        <v>35</v>
      </c>
      <c r="E17" s="7" t="s">
        <v>36</v>
      </c>
      <c r="F17" s="7" t="s">
        <v>37</v>
      </c>
      <c r="G17" s="7" t="s">
        <v>38</v>
      </c>
      <c r="H17" s="7"/>
      <c r="I17" s="7"/>
      <c r="J17" s="8" t="s">
        <v>39</v>
      </c>
      <c r="K17" s="8" t="s">
        <v>34</v>
      </c>
      <c r="L17" s="8" t="s">
        <v>35</v>
      </c>
      <c r="M17" s="8" t="s">
        <v>36</v>
      </c>
      <c r="N17" s="8" t="s">
        <v>37</v>
      </c>
      <c r="O17" s="8" t="s">
        <v>38</v>
      </c>
    </row>
    <row r="18" spans="1:15" x14ac:dyDescent="0.25">
      <c r="A18" s="3" t="s">
        <v>40</v>
      </c>
      <c r="C18" s="15">
        <v>29602.01</v>
      </c>
      <c r="D18" s="15">
        <v>45239.72</v>
      </c>
      <c r="E18" s="15">
        <v>63628.88</v>
      </c>
      <c r="F18" s="15">
        <v>96470.68</v>
      </c>
      <c r="G18" s="16" t="s">
        <v>48</v>
      </c>
      <c r="H18" s="15"/>
      <c r="I18" s="3" t="s">
        <v>40</v>
      </c>
      <c r="J18" s="14"/>
      <c r="K18" s="14">
        <v>4.3362514953259712E-2</v>
      </c>
      <c r="L18" s="14">
        <v>4.4620632262629079E-2</v>
      </c>
      <c r="M18" s="14">
        <v>3.5409243635123371E-2</v>
      </c>
      <c r="N18" s="14">
        <v>3.2643706607085383E-2</v>
      </c>
      <c r="O18" s="16" t="s">
        <v>48</v>
      </c>
    </row>
    <row r="19" spans="1:15" x14ac:dyDescent="0.25">
      <c r="A19" s="3" t="s">
        <v>2</v>
      </c>
      <c r="B19" s="15">
        <v>71799.831403611999</v>
      </c>
      <c r="C19" s="15">
        <v>18256.04</v>
      </c>
      <c r="D19" s="15">
        <v>37582.870000000003</v>
      </c>
      <c r="E19" s="15">
        <v>53799.27</v>
      </c>
      <c r="F19" s="15">
        <v>78112.81</v>
      </c>
      <c r="G19" s="15">
        <v>171248.09</v>
      </c>
      <c r="I19" s="3" t="s">
        <v>2</v>
      </c>
      <c r="J19" s="14">
        <v>3.058238419821362E-2</v>
      </c>
      <c r="K19" s="14">
        <v>3.3623841238081313E-2</v>
      </c>
      <c r="L19" s="14">
        <v>4.4955223000827743E-2</v>
      </c>
      <c r="M19" s="14">
        <v>3.9523289019026353E-2</v>
      </c>
      <c r="N19" s="14">
        <v>3.3865658153387303E-2</v>
      </c>
      <c r="O19" s="14">
        <v>2.2927877434132601E-2</v>
      </c>
    </row>
    <row r="20" spans="1:15" x14ac:dyDescent="0.25">
      <c r="A20" s="3" t="s">
        <v>41</v>
      </c>
      <c r="B20" s="15">
        <v>53450.99</v>
      </c>
      <c r="C20" s="15">
        <v>19200</v>
      </c>
      <c r="D20" s="15">
        <v>37633.120000000003</v>
      </c>
      <c r="E20" s="15">
        <v>53450.99</v>
      </c>
      <c r="F20" s="15">
        <v>77178.539999999994</v>
      </c>
      <c r="G20" s="15">
        <v>133427.85999999999</v>
      </c>
      <c r="I20" s="3" t="s">
        <v>41</v>
      </c>
      <c r="J20" s="14">
        <v>3.9699140566957128E-2</v>
      </c>
      <c r="K20" s="14">
        <v>3.297448230224196E-2</v>
      </c>
      <c r="L20" s="14">
        <v>4.536444444444452E-2</v>
      </c>
      <c r="M20" s="14">
        <v>3.9699039448699347E-2</v>
      </c>
      <c r="N20" s="14">
        <v>3.3687076725059717E-2</v>
      </c>
      <c r="O20" s="14">
        <v>3.3612825649812113E-2</v>
      </c>
    </row>
    <row r="22" spans="1:15" ht="17.399999999999999" x14ac:dyDescent="0.25">
      <c r="B22" s="20" t="s">
        <v>85</v>
      </c>
    </row>
    <row r="24" spans="1:15" ht="15.6" x14ac:dyDescent="0.3">
      <c r="C24" s="4" t="s">
        <v>43</v>
      </c>
      <c r="J24" s="9"/>
      <c r="K24" s="4" t="s">
        <v>43</v>
      </c>
      <c r="L24" s="9"/>
      <c r="M24" s="9"/>
      <c r="N24" s="9"/>
      <c r="O24" s="9"/>
    </row>
    <row r="25" spans="1:15" x14ac:dyDescent="0.25">
      <c r="J25" s="9"/>
      <c r="K25" s="9"/>
      <c r="L25" s="9"/>
      <c r="M25" s="9"/>
      <c r="N25" s="9"/>
      <c r="O25" s="9"/>
    </row>
    <row r="26" spans="1:15" ht="17.399999999999999" x14ac:dyDescent="0.25">
      <c r="A26" s="7"/>
      <c r="B26" s="41" t="s">
        <v>56</v>
      </c>
      <c r="C26" s="7" t="s">
        <v>34</v>
      </c>
      <c r="D26" s="7" t="s">
        <v>35</v>
      </c>
      <c r="E26" s="7" t="s">
        <v>36</v>
      </c>
      <c r="F26" s="7" t="s">
        <v>37</v>
      </c>
      <c r="G26" s="7" t="s">
        <v>38</v>
      </c>
      <c r="H26" s="7"/>
      <c r="I26" s="7"/>
      <c r="J26" s="8" t="s">
        <v>39</v>
      </c>
      <c r="K26" s="8" t="s">
        <v>34</v>
      </c>
      <c r="L26" s="8" t="s">
        <v>35</v>
      </c>
      <c r="M26" s="8" t="s">
        <v>36</v>
      </c>
      <c r="N26" s="8" t="s">
        <v>37</v>
      </c>
      <c r="O26" s="8" t="s">
        <v>38</v>
      </c>
    </row>
    <row r="27" spans="1:15" x14ac:dyDescent="0.25">
      <c r="A27" s="3" t="s">
        <v>40</v>
      </c>
      <c r="C27" s="15">
        <v>39462.11</v>
      </c>
      <c r="D27" s="15">
        <v>53365.72</v>
      </c>
      <c r="E27" s="15">
        <v>72422.25</v>
      </c>
      <c r="F27" s="15">
        <v>106669.68</v>
      </c>
      <c r="G27" s="16" t="s">
        <v>48</v>
      </c>
      <c r="H27" s="15"/>
      <c r="I27" s="3" t="s">
        <v>40</v>
      </c>
      <c r="J27" s="22"/>
      <c r="K27" s="14">
        <v>5.8937196252754308E-2</v>
      </c>
      <c r="L27" s="14">
        <v>5.1613598649444051E-2</v>
      </c>
      <c r="M27" s="14">
        <v>4.52177577586102E-2</v>
      </c>
      <c r="N27" s="14">
        <v>4.0665489382048399E-2</v>
      </c>
      <c r="O27" s="21" t="s">
        <v>48</v>
      </c>
    </row>
    <row r="28" spans="1:15" x14ac:dyDescent="0.25">
      <c r="A28" s="3" t="s">
        <v>2</v>
      </c>
      <c r="B28" s="15">
        <v>82648.624346789802</v>
      </c>
      <c r="C28" s="15">
        <v>30506.9</v>
      </c>
      <c r="D28" s="15">
        <v>46302.39</v>
      </c>
      <c r="E28" s="15">
        <v>62183.72</v>
      </c>
      <c r="F28" s="15">
        <v>87511.69</v>
      </c>
      <c r="G28" s="15">
        <v>186738.21</v>
      </c>
      <c r="I28" s="3" t="s">
        <v>2</v>
      </c>
      <c r="J28" s="14">
        <v>3.9290337825142782E-2</v>
      </c>
      <c r="K28" s="14">
        <v>5.7962907540043622E-2</v>
      </c>
      <c r="L28" s="14">
        <v>5.5246961763516081E-2</v>
      </c>
      <c r="M28" s="14">
        <v>4.7788637716988623E-2</v>
      </c>
      <c r="N28" s="14">
        <v>4.3684589843216687E-2</v>
      </c>
      <c r="O28" s="14">
        <v>2.7670375392204089E-2</v>
      </c>
    </row>
    <row r="29" spans="1:15" x14ac:dyDescent="0.25">
      <c r="A29" s="3" t="s">
        <v>41</v>
      </c>
      <c r="B29" s="15">
        <v>61797.235000000001</v>
      </c>
      <c r="C29" s="15">
        <v>31771.77</v>
      </c>
      <c r="D29" s="15">
        <v>46248.49</v>
      </c>
      <c r="E29" s="15">
        <v>61797.24</v>
      </c>
      <c r="F29" s="15">
        <v>86543.01</v>
      </c>
      <c r="G29" s="15">
        <v>145700.16</v>
      </c>
      <c r="I29" s="3" t="s">
        <v>41</v>
      </c>
      <c r="J29" s="14">
        <v>4.6463447242081311E-2</v>
      </c>
      <c r="K29" s="14">
        <v>5.9059000000000007E-2</v>
      </c>
      <c r="L29" s="14">
        <v>5.5966450907601412E-2</v>
      </c>
      <c r="M29" s="14">
        <v>4.6463531911196912E-2</v>
      </c>
      <c r="N29" s="14">
        <v>4.3881923619063637E-2</v>
      </c>
      <c r="O29" s="14">
        <v>3.7388006540450193E-2</v>
      </c>
    </row>
    <row r="30" spans="1:15" x14ac:dyDescent="0.25">
      <c r="J30" s="19"/>
      <c r="K30" s="19"/>
      <c r="L30" s="19"/>
      <c r="M30" s="19"/>
      <c r="N30" s="19"/>
      <c r="O30" s="19"/>
    </row>
    <row r="31" spans="1:15" ht="17.399999999999999" x14ac:dyDescent="0.25">
      <c r="B31" s="20" t="s">
        <v>86</v>
      </c>
      <c r="J31" s="22"/>
      <c r="K31" s="14"/>
      <c r="L31" s="14"/>
      <c r="M31" s="14"/>
      <c r="N31" s="14"/>
      <c r="O31" s="21"/>
    </row>
    <row r="33" spans="1:15" ht="15.6" x14ac:dyDescent="0.3">
      <c r="C33" s="4" t="s">
        <v>44</v>
      </c>
      <c r="J33" s="9"/>
      <c r="K33" s="4" t="s">
        <v>44</v>
      </c>
      <c r="L33" s="9"/>
      <c r="M33" s="9"/>
      <c r="N33" s="9"/>
      <c r="O33" s="9"/>
    </row>
    <row r="34" spans="1:15" x14ac:dyDescent="0.25">
      <c r="J34" s="9"/>
      <c r="K34" s="9"/>
      <c r="L34" s="9"/>
      <c r="M34" s="9"/>
      <c r="N34" s="9"/>
      <c r="O34" s="9"/>
    </row>
    <row r="35" spans="1:15" ht="17.399999999999999" x14ac:dyDescent="0.25">
      <c r="A35" s="7"/>
      <c r="B35" s="41" t="s">
        <v>57</v>
      </c>
      <c r="C35" s="7" t="s">
        <v>34</v>
      </c>
      <c r="D35" s="7" t="s">
        <v>35</v>
      </c>
      <c r="E35" s="7" t="s">
        <v>36</v>
      </c>
      <c r="F35" s="7" t="s">
        <v>37</v>
      </c>
      <c r="G35" s="7" t="s">
        <v>38</v>
      </c>
      <c r="H35" s="7"/>
      <c r="I35" s="7"/>
      <c r="J35" s="8" t="s">
        <v>39</v>
      </c>
      <c r="K35" s="8" t="s">
        <v>34</v>
      </c>
      <c r="L35" s="8" t="s">
        <v>35</v>
      </c>
      <c r="M35" s="8" t="s">
        <v>36</v>
      </c>
      <c r="N35" s="8" t="s">
        <v>37</v>
      </c>
      <c r="O35" s="8" t="s">
        <v>38</v>
      </c>
    </row>
    <row r="36" spans="1:15" x14ac:dyDescent="0.25">
      <c r="A36" s="3" t="s">
        <v>40</v>
      </c>
      <c r="B36" s="19"/>
      <c r="C36" s="18">
        <v>45220.85</v>
      </c>
      <c r="D36" s="18">
        <v>59076.86</v>
      </c>
      <c r="E36" s="18">
        <v>78712.31</v>
      </c>
      <c r="F36" s="18">
        <v>114997.99</v>
      </c>
      <c r="G36" s="21" t="s">
        <v>48</v>
      </c>
      <c r="H36" s="18"/>
      <c r="I36" s="19" t="s">
        <v>40</v>
      </c>
      <c r="J36" s="22"/>
      <c r="K36" s="14">
        <v>4.8319139253899183E-2</v>
      </c>
      <c r="L36" s="14">
        <v>4.01322594588314E-2</v>
      </c>
      <c r="M36" s="14">
        <v>3.6737713582972738E-2</v>
      </c>
      <c r="N36" s="14">
        <v>3.2689226321750933E-2</v>
      </c>
      <c r="O36" s="21" t="s">
        <v>48</v>
      </c>
    </row>
    <row r="37" spans="1:15" x14ac:dyDescent="0.25">
      <c r="A37" s="3" t="s">
        <v>2</v>
      </c>
      <c r="B37" s="18">
        <v>90518.012130854404</v>
      </c>
      <c r="C37" s="18">
        <v>37256.85</v>
      </c>
      <c r="D37" s="18">
        <v>51907.71</v>
      </c>
      <c r="E37" s="18">
        <v>68096.800000000003</v>
      </c>
      <c r="F37" s="18">
        <v>94406.9</v>
      </c>
      <c r="G37" s="18">
        <v>200922.08</v>
      </c>
      <c r="H37" s="19"/>
      <c r="I37" s="19" t="s">
        <v>2</v>
      </c>
      <c r="J37" s="14">
        <v>2.9869946140303472E-2</v>
      </c>
      <c r="K37" s="14">
        <v>5.0157579235676562E-2</v>
      </c>
      <c r="L37" s="14">
        <v>4.4068640032053519E-2</v>
      </c>
      <c r="M37" s="14">
        <v>3.7575561067543263E-2</v>
      </c>
      <c r="N37" s="14">
        <v>3.4100476111505441E-2</v>
      </c>
      <c r="O37" s="14">
        <v>1.812591977238644E-2</v>
      </c>
    </row>
    <row r="38" spans="1:15" x14ac:dyDescent="0.25">
      <c r="A38" s="3" t="s">
        <v>41</v>
      </c>
      <c r="B38" s="18">
        <v>67715.5</v>
      </c>
      <c r="C38" s="18">
        <v>38270.69</v>
      </c>
      <c r="D38" s="18">
        <v>51758.29</v>
      </c>
      <c r="E38" s="18">
        <v>67715.520000000004</v>
      </c>
      <c r="F38" s="18">
        <v>93292.67</v>
      </c>
      <c r="G38" s="18">
        <v>156261.21</v>
      </c>
      <c r="H38" s="19"/>
      <c r="I38" s="19" t="s">
        <v>41</v>
      </c>
      <c r="J38" s="14">
        <v>3.7926614539525491E-2</v>
      </c>
      <c r="K38" s="14">
        <v>5.1553204280653853E-2</v>
      </c>
      <c r="L38" s="14">
        <v>4.4137657233544923E-2</v>
      </c>
      <c r="M38" s="14">
        <v>3.7926841549188482E-2</v>
      </c>
      <c r="N38" s="14">
        <v>3.4867457228495928E-2</v>
      </c>
      <c r="O38" s="14">
        <v>2.616517046647801E-2</v>
      </c>
    </row>
    <row r="39" spans="1:15" x14ac:dyDescent="0.25">
      <c r="B39" s="19"/>
      <c r="C39" s="19"/>
      <c r="D39" s="19"/>
      <c r="E39" s="19"/>
      <c r="F39" s="19"/>
      <c r="G39" s="19"/>
      <c r="H39" s="19"/>
      <c r="I39" s="19"/>
      <c r="J39" s="19"/>
      <c r="K39" s="19"/>
      <c r="L39" s="19"/>
      <c r="M39" s="19"/>
      <c r="N39" s="19"/>
      <c r="O39" s="19"/>
    </row>
    <row r="40" spans="1:15" ht="17.399999999999999" x14ac:dyDescent="0.25">
      <c r="B40" s="20" t="s">
        <v>87</v>
      </c>
      <c r="C40" s="19"/>
      <c r="D40" s="19"/>
      <c r="E40" s="19"/>
      <c r="F40" s="19"/>
      <c r="G40" s="19"/>
      <c r="H40" s="19"/>
      <c r="I40" s="19"/>
      <c r="J40" s="19"/>
      <c r="K40" s="19"/>
      <c r="L40" s="19"/>
      <c r="M40" s="19"/>
      <c r="N40" s="19"/>
      <c r="O40" s="19"/>
    </row>
  </sheetData>
  <mergeCells count="1">
    <mergeCell ref="A2:O2"/>
  </mergeCells>
  <phoneticPr fontId="2" type="noConversion"/>
  <pageMargins left="0.75" right="0.75" top="1" bottom="1" header="0.5" footer="0.5"/>
  <pageSetup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O50"/>
  <sheetViews>
    <sheetView zoomScale="75" workbookViewId="0">
      <selection activeCell="A2" sqref="A2:O2"/>
    </sheetView>
  </sheetViews>
  <sheetFormatPr defaultColWidth="8.81640625" defaultRowHeight="15" x14ac:dyDescent="0.25"/>
  <cols>
    <col min="1" max="6" width="8.81640625" style="3"/>
    <col min="7" max="7" width="10.453125" style="3" customWidth="1"/>
    <col min="8" max="8" width="6.90625" style="3" customWidth="1"/>
    <col min="9" max="16384" width="8.81640625" style="3"/>
  </cols>
  <sheetData>
    <row r="2" spans="1:15" ht="15.6" x14ac:dyDescent="0.3">
      <c r="A2" s="90" t="s">
        <v>89</v>
      </c>
      <c r="B2" s="90"/>
      <c r="C2" s="90"/>
      <c r="D2" s="90"/>
      <c r="E2" s="90"/>
      <c r="F2" s="90"/>
      <c r="G2" s="90"/>
      <c r="H2" s="90"/>
      <c r="I2" s="90"/>
      <c r="J2" s="90"/>
      <c r="K2" s="90"/>
      <c r="L2" s="90"/>
      <c r="M2" s="90"/>
      <c r="N2" s="90"/>
      <c r="O2" s="90"/>
    </row>
    <row r="4" spans="1:15" ht="15.6" x14ac:dyDescent="0.3">
      <c r="C4" s="4" t="s">
        <v>83</v>
      </c>
      <c r="K4" s="4" t="s">
        <v>32</v>
      </c>
      <c r="M4" s="6"/>
    </row>
    <row r="6" spans="1:15" ht="15.6" x14ac:dyDescent="0.3">
      <c r="C6" s="4" t="s">
        <v>33</v>
      </c>
      <c r="K6" s="4" t="s">
        <v>33</v>
      </c>
    </row>
    <row r="8" spans="1:15" ht="17.399999999999999" x14ac:dyDescent="0.25">
      <c r="A8" s="7"/>
      <c r="B8" s="7" t="s">
        <v>45</v>
      </c>
      <c r="C8" s="7" t="s">
        <v>34</v>
      </c>
      <c r="D8" s="7" t="s">
        <v>35</v>
      </c>
      <c r="E8" s="7" t="s">
        <v>36</v>
      </c>
      <c r="F8" s="7" t="s">
        <v>37</v>
      </c>
      <c r="G8" s="7" t="s">
        <v>38</v>
      </c>
      <c r="H8" s="7"/>
      <c r="I8" s="7"/>
      <c r="J8" s="8" t="s">
        <v>39</v>
      </c>
      <c r="K8" s="7" t="s">
        <v>34</v>
      </c>
      <c r="L8" s="7" t="s">
        <v>35</v>
      </c>
      <c r="M8" s="7" t="s">
        <v>36</v>
      </c>
      <c r="N8" s="7" t="s">
        <v>37</v>
      </c>
      <c r="O8" s="7" t="s">
        <v>38</v>
      </c>
    </row>
    <row r="9" spans="1:15" x14ac:dyDescent="0.25">
      <c r="A9" s="3" t="s">
        <v>40</v>
      </c>
      <c r="B9" s="31"/>
      <c r="C9" s="32">
        <v>18.14</v>
      </c>
      <c r="D9" s="32">
        <v>23.08</v>
      </c>
      <c r="E9" s="32">
        <v>30.96</v>
      </c>
      <c r="F9" s="32">
        <v>48.93</v>
      </c>
      <c r="G9" s="33" t="s">
        <v>48</v>
      </c>
      <c r="H9" s="23"/>
      <c r="I9" s="24" t="s">
        <v>40</v>
      </c>
      <c r="J9" s="26"/>
      <c r="K9" s="14">
        <v>4.8554913294797677E-2</v>
      </c>
      <c r="L9" s="14">
        <v>5.7260650480989467E-2</v>
      </c>
      <c r="M9" s="14">
        <v>5.0203527815468128E-2</v>
      </c>
      <c r="N9" s="14">
        <v>4.3283582089552262E-2</v>
      </c>
      <c r="O9" s="34" t="s">
        <v>48</v>
      </c>
    </row>
    <row r="10" spans="1:15" x14ac:dyDescent="0.25">
      <c r="A10" s="3" t="s">
        <v>2</v>
      </c>
      <c r="B10" s="32">
        <v>39.485794636614202</v>
      </c>
      <c r="C10" s="32">
        <v>15.87467</v>
      </c>
      <c r="D10" s="32">
        <v>20.48169</v>
      </c>
      <c r="E10" s="32">
        <v>26.636690000000002</v>
      </c>
      <c r="F10" s="32">
        <v>38.520249999999997</v>
      </c>
      <c r="G10" s="32">
        <v>95.946780000000004</v>
      </c>
      <c r="H10" s="24"/>
      <c r="I10" s="24" t="s">
        <v>2</v>
      </c>
      <c r="J10" s="14">
        <v>4.2936495158002297E-2</v>
      </c>
      <c r="K10" s="14">
        <v>4.8794571392517597E-2</v>
      </c>
      <c r="L10" s="14">
        <v>5.4338750443990232E-2</v>
      </c>
      <c r="M10" s="14">
        <v>5.4498704476040313E-2</v>
      </c>
      <c r="N10" s="14">
        <v>4.7458081554361091E-2</v>
      </c>
      <c r="O10" s="14">
        <v>3.4704919645106469E-2</v>
      </c>
    </row>
    <row r="11" spans="1:15" x14ac:dyDescent="0.25">
      <c r="A11" s="3" t="s">
        <v>41</v>
      </c>
      <c r="B11" s="32">
        <v>26.41</v>
      </c>
      <c r="C11" s="32">
        <v>16.05</v>
      </c>
      <c r="D11" s="32">
        <v>20.38</v>
      </c>
      <c r="E11" s="32">
        <v>26.42</v>
      </c>
      <c r="F11" s="32">
        <v>37.78</v>
      </c>
      <c r="G11" s="32">
        <v>68.75</v>
      </c>
      <c r="H11" s="24"/>
      <c r="I11" s="24" t="s">
        <v>41</v>
      </c>
      <c r="J11" s="14">
        <v>5.513383939272868E-2</v>
      </c>
      <c r="K11" s="14">
        <v>4.8334421946440248E-2</v>
      </c>
      <c r="L11" s="14">
        <v>5.2142488384099017E-2</v>
      </c>
      <c r="M11" s="14">
        <v>5.5111821086262093E-2</v>
      </c>
      <c r="N11" s="14">
        <v>4.7988904299584023E-2</v>
      </c>
      <c r="O11" s="14">
        <v>3.5079795242396843E-2</v>
      </c>
    </row>
    <row r="12" spans="1:15" x14ac:dyDescent="0.25">
      <c r="B12" s="25"/>
      <c r="C12" s="25"/>
      <c r="D12" s="25"/>
      <c r="E12" s="25"/>
      <c r="F12" s="25"/>
      <c r="G12" s="25"/>
      <c r="H12" s="24"/>
      <c r="I12" s="24"/>
      <c r="J12" s="26"/>
      <c r="K12" s="27"/>
      <c r="L12" s="27"/>
      <c r="M12" s="27"/>
      <c r="N12" s="27"/>
      <c r="O12" s="27"/>
    </row>
    <row r="13" spans="1:15" ht="17.399999999999999" x14ac:dyDescent="0.25">
      <c r="B13" s="35" t="s">
        <v>111</v>
      </c>
      <c r="C13" s="25"/>
      <c r="D13" s="25"/>
      <c r="E13" s="25"/>
      <c r="F13" s="25"/>
      <c r="G13" s="25"/>
      <c r="H13" s="24"/>
      <c r="I13" s="24"/>
      <c r="J13" s="39"/>
      <c r="K13" s="27"/>
      <c r="L13" s="27"/>
      <c r="M13" s="27"/>
      <c r="N13" s="27"/>
      <c r="O13" s="27"/>
    </row>
    <row r="14" spans="1:15" x14ac:dyDescent="0.25">
      <c r="B14" s="25"/>
      <c r="C14" s="25"/>
      <c r="D14" s="25"/>
      <c r="E14" s="25"/>
      <c r="F14" s="25"/>
      <c r="G14" s="25"/>
      <c r="H14" s="24"/>
      <c r="I14" s="24"/>
      <c r="J14" s="27"/>
      <c r="K14" s="27"/>
      <c r="L14" s="27"/>
      <c r="M14" s="27"/>
      <c r="N14" s="27"/>
      <c r="O14" s="27"/>
    </row>
    <row r="15" spans="1:15" ht="15.6" x14ac:dyDescent="0.3">
      <c r="B15" s="25"/>
      <c r="C15" s="28" t="s">
        <v>42</v>
      </c>
      <c r="D15" s="25"/>
      <c r="E15" s="25"/>
      <c r="F15" s="25"/>
      <c r="G15" s="25"/>
      <c r="H15" s="24"/>
      <c r="I15" s="24"/>
      <c r="J15" s="27"/>
      <c r="K15" s="36" t="s">
        <v>42</v>
      </c>
      <c r="L15" s="27"/>
      <c r="M15" s="27"/>
      <c r="N15" s="27"/>
      <c r="O15" s="27"/>
    </row>
    <row r="16" spans="1:15" x14ac:dyDescent="0.25">
      <c r="B16" s="25"/>
      <c r="C16" s="25"/>
      <c r="D16" s="25"/>
      <c r="E16" s="25"/>
      <c r="F16" s="25"/>
      <c r="G16" s="25"/>
      <c r="H16" s="24"/>
      <c r="I16" s="24"/>
      <c r="J16" s="27"/>
      <c r="K16" s="27"/>
      <c r="L16" s="27"/>
      <c r="M16" s="27"/>
      <c r="N16" s="27"/>
      <c r="O16" s="27"/>
    </row>
    <row r="17" spans="1:15" ht="17.399999999999999" x14ac:dyDescent="0.25">
      <c r="A17" s="7"/>
      <c r="B17" s="41" t="s">
        <v>55</v>
      </c>
      <c r="C17" s="29" t="s">
        <v>34</v>
      </c>
      <c r="D17" s="29" t="s">
        <v>35</v>
      </c>
      <c r="E17" s="29" t="s">
        <v>36</v>
      </c>
      <c r="F17" s="29" t="s">
        <v>37</v>
      </c>
      <c r="G17" s="29" t="s">
        <v>38</v>
      </c>
      <c r="H17" s="29"/>
      <c r="I17" s="29"/>
      <c r="J17" s="30" t="s">
        <v>39</v>
      </c>
      <c r="K17" s="29" t="s">
        <v>34</v>
      </c>
      <c r="L17" s="29" t="s">
        <v>35</v>
      </c>
      <c r="M17" s="29" t="s">
        <v>36</v>
      </c>
      <c r="N17" s="29" t="s">
        <v>37</v>
      </c>
      <c r="O17" s="29" t="s">
        <v>38</v>
      </c>
    </row>
    <row r="18" spans="1:15" x14ac:dyDescent="0.25">
      <c r="A18" s="3" t="s">
        <v>40</v>
      </c>
      <c r="B18" s="31"/>
      <c r="C18" s="32">
        <v>20</v>
      </c>
      <c r="D18" s="32">
        <v>25.73</v>
      </c>
      <c r="E18" s="32">
        <v>34.520000000000003</v>
      </c>
      <c r="F18" s="32">
        <v>53.23</v>
      </c>
      <c r="G18" s="33" t="s">
        <v>48</v>
      </c>
      <c r="H18" s="23"/>
      <c r="I18" s="24" t="s">
        <v>40</v>
      </c>
      <c r="J18" s="26"/>
      <c r="K18" s="14">
        <v>5.9322033898305142E-2</v>
      </c>
      <c r="L18" s="14">
        <v>6.0156571899464398E-2</v>
      </c>
      <c r="M18" s="14">
        <v>5.372405372405388E-2</v>
      </c>
      <c r="N18" s="14">
        <v>4.9901380670611319E-2</v>
      </c>
      <c r="O18" s="34" t="s">
        <v>48</v>
      </c>
    </row>
    <row r="19" spans="1:15" x14ac:dyDescent="0.25">
      <c r="A19" s="3" t="s">
        <v>2</v>
      </c>
      <c r="B19" s="32">
        <v>41.409044385008897</v>
      </c>
      <c r="C19" s="32">
        <v>17.183890000000002</v>
      </c>
      <c r="D19" s="32">
        <v>22.758500000000002</v>
      </c>
      <c r="E19" s="32">
        <v>29.706600000000002</v>
      </c>
      <c r="F19" s="32">
        <v>42.609409999999997</v>
      </c>
      <c r="G19" s="32">
        <v>94.814909999999998</v>
      </c>
      <c r="H19" s="24"/>
      <c r="I19" s="24" t="s">
        <v>2</v>
      </c>
      <c r="J19" s="14">
        <v>4.7707354899392242E-2</v>
      </c>
      <c r="K19" s="14">
        <v>5.1883841506338658E-2</v>
      </c>
      <c r="L19" s="14">
        <v>6.3211530905943142E-2</v>
      </c>
      <c r="M19" s="14">
        <v>5.6857320028190952E-2</v>
      </c>
      <c r="N19" s="14">
        <v>5.0568007406594589E-2</v>
      </c>
      <c r="O19" s="14">
        <v>3.9381428516930612E-2</v>
      </c>
    </row>
    <row r="20" spans="1:15" x14ac:dyDescent="0.25">
      <c r="A20" s="3" t="s">
        <v>41</v>
      </c>
      <c r="B20" s="32">
        <v>29.5</v>
      </c>
      <c r="C20" s="32">
        <v>17.440000000000001</v>
      </c>
      <c r="D20" s="32">
        <v>22.71</v>
      </c>
      <c r="E20" s="32">
        <v>29.5</v>
      </c>
      <c r="F20" s="32">
        <v>41.98</v>
      </c>
      <c r="G20" s="32">
        <v>72.924999999999997</v>
      </c>
      <c r="H20" s="24"/>
      <c r="I20" s="24" t="s">
        <v>41</v>
      </c>
      <c r="J20" s="14">
        <v>5.696882837692583E-2</v>
      </c>
      <c r="K20" s="14">
        <v>5.2504526252263192E-2</v>
      </c>
      <c r="L20" s="14">
        <v>6.5696855936180298E-2</v>
      </c>
      <c r="M20" s="14">
        <v>5.696882837692583E-2</v>
      </c>
      <c r="N20" s="14">
        <v>5.002501250625313E-2</v>
      </c>
      <c r="O20" s="14">
        <v>4.837550316273713E-2</v>
      </c>
    </row>
    <row r="21" spans="1:15" x14ac:dyDescent="0.25">
      <c r="B21" s="25"/>
      <c r="C21" s="25"/>
      <c r="D21" s="25"/>
      <c r="E21" s="25"/>
      <c r="F21" s="25"/>
      <c r="G21" s="25"/>
      <c r="H21" s="24"/>
      <c r="I21" s="24"/>
      <c r="J21" s="24"/>
      <c r="K21" s="24"/>
      <c r="L21" s="24"/>
      <c r="M21" s="24"/>
      <c r="N21" s="24"/>
      <c r="O21" s="24"/>
    </row>
    <row r="22" spans="1:15" ht="17.399999999999999" x14ac:dyDescent="0.25">
      <c r="B22" s="35" t="s">
        <v>112</v>
      </c>
      <c r="C22" s="25"/>
      <c r="D22" s="25"/>
      <c r="E22" s="25"/>
      <c r="F22" s="25"/>
      <c r="G22" s="25"/>
      <c r="H22" s="24"/>
      <c r="I22" s="24"/>
      <c r="J22" s="24"/>
      <c r="K22" s="24"/>
      <c r="L22" s="24"/>
      <c r="M22" s="24"/>
      <c r="N22" s="24"/>
      <c r="O22" s="24"/>
    </row>
    <row r="23" spans="1:15" x14ac:dyDescent="0.25">
      <c r="B23" s="25"/>
      <c r="C23" s="25"/>
      <c r="D23" s="25"/>
      <c r="E23" s="25"/>
      <c r="F23" s="25"/>
      <c r="G23" s="25"/>
      <c r="H23" s="24"/>
      <c r="I23" s="24"/>
      <c r="J23" s="24"/>
      <c r="K23" s="24"/>
      <c r="L23" s="24"/>
      <c r="M23" s="24"/>
      <c r="N23" s="24"/>
      <c r="O23" s="24"/>
    </row>
    <row r="24" spans="1:15" ht="15.6" x14ac:dyDescent="0.3">
      <c r="B24" s="25"/>
      <c r="C24" s="28" t="s">
        <v>43</v>
      </c>
      <c r="D24" s="25"/>
      <c r="E24" s="25"/>
      <c r="F24" s="25"/>
      <c r="G24" s="25"/>
      <c r="H24" s="24"/>
      <c r="I24" s="24"/>
      <c r="J24" s="27"/>
      <c r="K24" s="4" t="s">
        <v>43</v>
      </c>
      <c r="L24" s="27"/>
      <c r="M24" s="27"/>
      <c r="N24" s="27"/>
      <c r="O24" s="27"/>
    </row>
    <row r="25" spans="1:15" x14ac:dyDescent="0.25">
      <c r="B25" s="25"/>
      <c r="C25" s="25"/>
      <c r="D25" s="25"/>
      <c r="E25" s="25"/>
      <c r="F25" s="25"/>
      <c r="G25" s="25"/>
      <c r="H25" s="24"/>
      <c r="I25" s="24"/>
      <c r="J25" s="27"/>
      <c r="K25" s="27"/>
      <c r="L25" s="27"/>
      <c r="M25" s="27"/>
      <c r="N25" s="27"/>
      <c r="O25" s="27"/>
    </row>
    <row r="26" spans="1:15" ht="17.399999999999999" x14ac:dyDescent="0.25">
      <c r="A26" s="7"/>
      <c r="B26" s="41" t="s">
        <v>56</v>
      </c>
      <c r="C26" s="29" t="s">
        <v>34</v>
      </c>
      <c r="D26" s="29" t="s">
        <v>35</v>
      </c>
      <c r="E26" s="29" t="s">
        <v>36</v>
      </c>
      <c r="F26" s="29" t="s">
        <v>37</v>
      </c>
      <c r="G26" s="29" t="s">
        <v>38</v>
      </c>
      <c r="H26" s="29"/>
      <c r="I26" s="29"/>
      <c r="J26" s="30" t="s">
        <v>39</v>
      </c>
      <c r="K26" s="29" t="s">
        <v>34</v>
      </c>
      <c r="L26" s="29" t="s">
        <v>35</v>
      </c>
      <c r="M26" s="29" t="s">
        <v>36</v>
      </c>
      <c r="N26" s="29" t="s">
        <v>37</v>
      </c>
      <c r="O26" s="29" t="s">
        <v>38</v>
      </c>
    </row>
    <row r="27" spans="1:15" x14ac:dyDescent="0.25">
      <c r="A27" s="3" t="s">
        <v>40</v>
      </c>
      <c r="B27" s="31"/>
      <c r="C27" s="32">
        <v>21.37</v>
      </c>
      <c r="D27" s="32">
        <v>27.56</v>
      </c>
      <c r="E27" s="32">
        <v>36.9</v>
      </c>
      <c r="F27" s="32">
        <v>55.93</v>
      </c>
      <c r="G27" s="33" t="s">
        <v>48</v>
      </c>
      <c r="H27" s="23"/>
      <c r="I27" s="24" t="s">
        <v>40</v>
      </c>
      <c r="J27" s="26"/>
      <c r="K27" s="14">
        <v>6.3713290194126485E-2</v>
      </c>
      <c r="L27" s="14">
        <v>5.9999999999999949E-2</v>
      </c>
      <c r="M27" s="14">
        <v>5.519016299685444E-2</v>
      </c>
      <c r="N27" s="14">
        <v>5.2304797742238972E-2</v>
      </c>
      <c r="O27" s="34" t="s">
        <v>48</v>
      </c>
    </row>
    <row r="28" spans="1:15" x14ac:dyDescent="0.25">
      <c r="A28" s="3" t="s">
        <v>2</v>
      </c>
      <c r="B28" s="32">
        <v>43.251526871239498</v>
      </c>
      <c r="C28" s="32">
        <v>18.17887</v>
      </c>
      <c r="D28" s="32">
        <v>24.346240000000002</v>
      </c>
      <c r="E28" s="32">
        <v>31.77993</v>
      </c>
      <c r="F28" s="32">
        <v>45.227379999999997</v>
      </c>
      <c r="G28" s="32">
        <v>96.75994</v>
      </c>
      <c r="H28" s="24"/>
      <c r="I28" s="24" t="s">
        <v>2</v>
      </c>
      <c r="J28" s="14">
        <v>5.0580341796647568E-2</v>
      </c>
      <c r="K28" s="14">
        <v>5.5314576437273472E-2</v>
      </c>
      <c r="L28" s="14">
        <v>6.2793513819322647E-2</v>
      </c>
      <c r="M28" s="14">
        <v>5.6785907273316748E-2</v>
      </c>
      <c r="N28" s="14">
        <v>5.3625492364907663E-2</v>
      </c>
      <c r="O28" s="14">
        <v>4.3545399160137492E-2</v>
      </c>
    </row>
    <row r="29" spans="1:15" x14ac:dyDescent="0.25">
      <c r="A29" s="3" t="s">
        <v>41</v>
      </c>
      <c r="B29" s="32">
        <v>31.55</v>
      </c>
      <c r="C29" s="32">
        <v>18.47</v>
      </c>
      <c r="D29" s="32">
        <v>24.29</v>
      </c>
      <c r="E29" s="32">
        <v>31.55</v>
      </c>
      <c r="F29" s="32">
        <v>44.68</v>
      </c>
      <c r="G29" s="32">
        <v>75.94</v>
      </c>
      <c r="H29" s="24"/>
      <c r="I29" s="24" t="s">
        <v>41</v>
      </c>
      <c r="J29" s="14">
        <v>5.5890227576974622E-2</v>
      </c>
      <c r="K29" s="14">
        <v>5.5428571428571362E-2</v>
      </c>
      <c r="L29" s="14">
        <v>6.34851138353765E-2</v>
      </c>
      <c r="M29" s="14">
        <v>5.5890227576974622E-2</v>
      </c>
      <c r="N29" s="14">
        <v>5.4022175041283302E-2</v>
      </c>
      <c r="O29" s="14">
        <v>4.875017262809006E-2</v>
      </c>
    </row>
    <row r="30" spans="1:15" x14ac:dyDescent="0.25">
      <c r="B30" s="25"/>
      <c r="C30" s="25"/>
      <c r="D30" s="25"/>
      <c r="E30" s="25"/>
      <c r="F30" s="25"/>
      <c r="G30" s="25"/>
      <c r="H30" s="24"/>
      <c r="I30" s="24"/>
      <c r="J30" s="24"/>
      <c r="K30" s="24"/>
      <c r="L30" s="24"/>
      <c r="M30" s="24"/>
      <c r="N30" s="24"/>
      <c r="O30" s="24"/>
    </row>
    <row r="31" spans="1:15" ht="17.399999999999999" x14ac:dyDescent="0.25">
      <c r="B31" s="35" t="s">
        <v>113</v>
      </c>
      <c r="C31" s="25"/>
      <c r="D31" s="25"/>
      <c r="E31" s="25"/>
      <c r="F31" s="25"/>
      <c r="G31" s="25"/>
      <c r="H31" s="24"/>
      <c r="I31" s="24"/>
      <c r="J31" s="24"/>
      <c r="K31" s="24"/>
      <c r="L31" s="24"/>
      <c r="M31" s="24"/>
      <c r="N31" s="24"/>
      <c r="O31" s="24"/>
    </row>
    <row r="32" spans="1:15" x14ac:dyDescent="0.25">
      <c r="B32" s="25"/>
      <c r="C32" s="25"/>
      <c r="D32" s="25"/>
      <c r="E32" s="25"/>
      <c r="F32" s="25"/>
      <c r="G32" s="25"/>
      <c r="H32" s="24"/>
      <c r="I32" s="24"/>
      <c r="J32" s="24"/>
      <c r="K32" s="24"/>
      <c r="L32" s="24"/>
      <c r="M32" s="24"/>
      <c r="N32" s="24"/>
      <c r="O32" s="24"/>
    </row>
    <row r="33" spans="1:15" ht="15.6" x14ac:dyDescent="0.3">
      <c r="B33" s="25"/>
      <c r="C33" s="28" t="s">
        <v>44</v>
      </c>
      <c r="D33" s="25"/>
      <c r="E33" s="25"/>
      <c r="F33" s="25"/>
      <c r="G33" s="25"/>
      <c r="H33" s="24"/>
      <c r="I33" s="24"/>
      <c r="J33" s="27"/>
      <c r="K33" s="4" t="s">
        <v>44</v>
      </c>
      <c r="L33" s="27"/>
      <c r="M33" s="27"/>
      <c r="N33" s="27"/>
      <c r="O33" s="27"/>
    </row>
    <row r="34" spans="1:15" x14ac:dyDescent="0.25">
      <c r="B34" s="25"/>
      <c r="C34" s="25"/>
      <c r="D34" s="25"/>
      <c r="E34" s="25"/>
      <c r="F34" s="25"/>
      <c r="G34" s="25"/>
      <c r="H34" s="24"/>
      <c r="I34" s="24"/>
      <c r="J34" s="27"/>
      <c r="K34" s="27"/>
      <c r="L34" s="27"/>
      <c r="M34" s="27"/>
      <c r="N34" s="27"/>
      <c r="O34" s="27"/>
    </row>
    <row r="35" spans="1:15" ht="17.399999999999999" x14ac:dyDescent="0.25">
      <c r="A35" s="7"/>
      <c r="B35" s="41" t="s">
        <v>57</v>
      </c>
      <c r="C35" s="29" t="s">
        <v>34</v>
      </c>
      <c r="D35" s="29" t="s">
        <v>35</v>
      </c>
      <c r="E35" s="29" t="s">
        <v>36</v>
      </c>
      <c r="F35" s="29" t="s">
        <v>37</v>
      </c>
      <c r="G35" s="29" t="s">
        <v>38</v>
      </c>
      <c r="H35" s="29"/>
      <c r="I35" s="29"/>
      <c r="J35" s="30" t="s">
        <v>39</v>
      </c>
      <c r="K35" s="29" t="s">
        <v>34</v>
      </c>
      <c r="L35" s="29" t="s">
        <v>35</v>
      </c>
      <c r="M35" s="29" t="s">
        <v>36</v>
      </c>
      <c r="N35" s="29" t="s">
        <v>37</v>
      </c>
      <c r="O35" s="29" t="s">
        <v>38</v>
      </c>
    </row>
    <row r="36" spans="1:15" x14ac:dyDescent="0.25">
      <c r="A36" s="3" t="s">
        <v>40</v>
      </c>
      <c r="B36" s="32"/>
      <c r="C36" s="32">
        <v>22.53</v>
      </c>
      <c r="D36" s="32">
        <v>28.95</v>
      </c>
      <c r="E36" s="32">
        <v>38.54</v>
      </c>
      <c r="F36" s="32">
        <v>57.62</v>
      </c>
      <c r="G36" s="33" t="s">
        <v>48</v>
      </c>
      <c r="H36" s="24"/>
      <c r="I36" s="24" t="s">
        <v>40</v>
      </c>
      <c r="J36" s="26"/>
      <c r="K36" s="14">
        <v>5.8740601503759399E-2</v>
      </c>
      <c r="L36" s="14">
        <v>4.9673676577229917E-2</v>
      </c>
      <c r="M36" s="14">
        <v>4.2748917748917703E-2</v>
      </c>
      <c r="N36" s="14">
        <v>3.969686033922764E-2</v>
      </c>
      <c r="O36" s="34" t="s">
        <v>48</v>
      </c>
    </row>
    <row r="37" spans="1:15" x14ac:dyDescent="0.25">
      <c r="A37" s="3" t="s">
        <v>2</v>
      </c>
      <c r="B37" s="32">
        <v>45.013279680812602</v>
      </c>
      <c r="C37" s="32">
        <v>19.05744</v>
      </c>
      <c r="D37" s="32">
        <v>25.637840000000001</v>
      </c>
      <c r="E37" s="32">
        <v>33.307839999999999</v>
      </c>
      <c r="F37" s="32">
        <v>46.887560000000001</v>
      </c>
      <c r="G37" s="32">
        <v>100.19524</v>
      </c>
      <c r="H37" s="24"/>
      <c r="I37" s="24" t="s">
        <v>2</v>
      </c>
      <c r="J37" s="14">
        <v>3.6818990100651851E-2</v>
      </c>
      <c r="K37" s="14">
        <v>5.3106113311977413E-2</v>
      </c>
      <c r="L37" s="14">
        <v>5.4307149989061207E-2</v>
      </c>
      <c r="M37" s="14">
        <v>4.6053193574159969E-2</v>
      </c>
      <c r="N37" s="14">
        <v>4.1318903797691563E-2</v>
      </c>
      <c r="O37" s="14">
        <v>2.435357867051394E-2</v>
      </c>
    </row>
    <row r="38" spans="1:15" x14ac:dyDescent="0.25">
      <c r="A38" s="3" t="s">
        <v>41</v>
      </c>
      <c r="B38" s="32">
        <v>33.1</v>
      </c>
      <c r="C38" s="32">
        <v>19.39</v>
      </c>
      <c r="D38" s="32">
        <v>25.57</v>
      </c>
      <c r="E38" s="32">
        <v>33.1</v>
      </c>
      <c r="F38" s="32">
        <v>46.35</v>
      </c>
      <c r="G38" s="32">
        <v>78.23</v>
      </c>
      <c r="H38" s="24"/>
      <c r="I38" s="24" t="s">
        <v>41</v>
      </c>
      <c r="J38" s="14">
        <v>4.647486563389195E-2</v>
      </c>
      <c r="K38" s="14">
        <v>5.2660152008686137E-2</v>
      </c>
      <c r="L38" s="14">
        <v>5.3998351195383293E-2</v>
      </c>
      <c r="M38" s="14">
        <v>4.647486563389195E-2</v>
      </c>
      <c r="N38" s="14">
        <v>4.1807147673634512E-2</v>
      </c>
      <c r="O38" s="14">
        <v>3.1921910038253551E-2</v>
      </c>
    </row>
    <row r="39" spans="1:15" ht="17.399999999999999" x14ac:dyDescent="0.25">
      <c r="B39" s="35"/>
      <c r="C39" s="25"/>
      <c r="D39" s="25"/>
      <c r="E39" s="25"/>
      <c r="F39" s="25"/>
      <c r="G39" s="25"/>
      <c r="H39" s="24"/>
      <c r="I39" s="24"/>
      <c r="J39" s="24"/>
      <c r="K39" s="24"/>
      <c r="L39" s="24"/>
      <c r="M39" s="24"/>
      <c r="N39" s="24"/>
      <c r="O39" s="24"/>
    </row>
    <row r="40" spans="1:15" ht="17.399999999999999" x14ac:dyDescent="0.25">
      <c r="B40" s="35" t="s">
        <v>114</v>
      </c>
      <c r="C40" s="11"/>
      <c r="D40" s="10"/>
      <c r="E40" s="10"/>
      <c r="F40" s="10"/>
      <c r="G40" s="10"/>
    </row>
    <row r="42" spans="1:15" customFormat="1" x14ac:dyDescent="0.25">
      <c r="A42" t="s">
        <v>116</v>
      </c>
    </row>
    <row r="43" spans="1:15" customFormat="1" x14ac:dyDescent="0.25">
      <c r="A43" t="s">
        <v>23</v>
      </c>
    </row>
    <row r="44" spans="1:15" customFormat="1" x14ac:dyDescent="0.25">
      <c r="A44" t="s">
        <v>24</v>
      </c>
    </row>
    <row r="45" spans="1:15" customFormat="1" x14ac:dyDescent="0.25">
      <c r="A45" t="s">
        <v>108</v>
      </c>
    </row>
    <row r="46" spans="1:15" customFormat="1" x14ac:dyDescent="0.25">
      <c r="A46" t="s">
        <v>25</v>
      </c>
    </row>
    <row r="47" spans="1:15" customFormat="1" x14ac:dyDescent="0.25">
      <c r="A47" t="s">
        <v>77</v>
      </c>
    </row>
    <row r="48" spans="1:15" customFormat="1" x14ac:dyDescent="0.25">
      <c r="A48" s="86" t="s">
        <v>109</v>
      </c>
    </row>
    <row r="49" spans="1:8" customFormat="1" x14ac:dyDescent="0.25">
      <c r="H49" s="12"/>
    </row>
    <row r="50" spans="1:8" customFormat="1" x14ac:dyDescent="0.25">
      <c r="A50" s="1" t="s">
        <v>30</v>
      </c>
    </row>
  </sheetData>
  <mergeCells count="1">
    <mergeCell ref="A2:O2"/>
  </mergeCells>
  <phoneticPr fontId="2" type="noConversion"/>
  <pageMargins left="0.75" right="0.75" top="1" bottom="1" header="0.5" footer="0.5"/>
  <pageSetup scale="63"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Data Source</vt:lpstr>
      <vt:lpstr>Table 1 Annual</vt:lpstr>
      <vt:lpstr>Table 2 Annual</vt:lpstr>
      <vt:lpstr>Table 3 Annual</vt:lpstr>
      <vt:lpstr>Table 4 Annual</vt:lpstr>
      <vt:lpstr>Table 5 Annual</vt:lpstr>
      <vt:lpstr>'Table 1 Annual'!Print_Area</vt:lpstr>
      <vt:lpstr>'Table 2 Annual'!Print_Area</vt:lpstr>
      <vt:lpstr>'Table 5 Annual'!Print_Area</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Annual</dc:title>
  <dc:creator>Oregon Employment Department</dc:creator>
  <cp:lastModifiedBy>NELSON Jessica R * OED</cp:lastModifiedBy>
  <cp:lastPrinted>2008-08-14T22:43:49Z</cp:lastPrinted>
  <dcterms:created xsi:type="dcterms:W3CDTF">2003-04-16T14:39:41Z</dcterms:created>
  <dcterms:modified xsi:type="dcterms:W3CDTF">2026-03-09T18:14:03Z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2023-10-24T18:35:27Z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6700ed38-d215-4214-a22c-6d2bed25ccb9</vt:lpwstr>
  </property>
  <property fmtid="{D5CDD505-2E9C-101B-9397-08002B2CF9AE}" pid="8" name="MSIP_Label_db79d039-fcd0-4045-9c78-4cfb2eba0904_ContentBits">
    <vt:lpwstr>0</vt:lpwstr>
  </property>
</Properties>
</file>